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330" windowWidth="19395" windowHeight="9330"/>
  </bookViews>
  <sheets>
    <sheet name="ＶＡ計算ワークシート例" sheetId="2" r:id="rId1"/>
  </sheets>
  <definedNames>
    <definedName name="_xlnm.Print_Area" localSheetId="0">ＶＡ計算ワークシート例!$A$1:$I$42</definedName>
  </definedNames>
  <calcPr calcId="145621"/>
</workbook>
</file>

<file path=xl/calcChain.xml><?xml version="1.0" encoding="utf-8"?>
<calcChain xmlns="http://schemas.openxmlformats.org/spreadsheetml/2006/main">
  <c r="F7" i="2" l="1"/>
  <c r="E7" i="2"/>
  <c r="E38" i="2"/>
  <c r="E40" i="2" l="1"/>
  <c r="G7" i="2"/>
  <c r="E41" i="2" l="1"/>
  <c r="D7" i="2" s="1"/>
  <c r="H7" i="2" l="1"/>
</calcChain>
</file>

<file path=xl/sharedStrings.xml><?xml version="1.0" encoding="utf-8"?>
<sst xmlns="http://schemas.openxmlformats.org/spreadsheetml/2006/main" count="156" uniqueCount="87">
  <si>
    <t>部品名</t>
    <rPh sb="0" eb="3">
      <t>ブヒンメイ</t>
    </rPh>
    <phoneticPr fontId="4"/>
  </si>
  <si>
    <t>単価</t>
    <rPh sb="0" eb="2">
      <t>タンカ</t>
    </rPh>
    <phoneticPr fontId="4"/>
  </si>
  <si>
    <t>プラスチック製管</t>
    <rPh sb="6" eb="7">
      <t>セイ</t>
    </rPh>
    <rPh sb="7" eb="8">
      <t>クダ</t>
    </rPh>
    <phoneticPr fontId="4"/>
  </si>
  <si>
    <t>織物製テープ</t>
    <rPh sb="0" eb="2">
      <t>オリモノ</t>
    </rPh>
    <rPh sb="2" eb="3">
      <t>セイ</t>
    </rPh>
    <phoneticPr fontId="4"/>
  </si>
  <si>
    <t>原産（日本）</t>
    <rPh sb="0" eb="2">
      <t>ゲンサン</t>
    </rPh>
    <rPh sb="3" eb="5">
      <t>ニホン</t>
    </rPh>
    <phoneticPr fontId="4"/>
  </si>
  <si>
    <t>電気抵抗器</t>
    <rPh sb="0" eb="2">
      <t>デンキ</t>
    </rPh>
    <rPh sb="2" eb="5">
      <t>テイコウキ</t>
    </rPh>
    <phoneticPr fontId="4"/>
  </si>
  <si>
    <t>印刷回路</t>
    <rPh sb="0" eb="2">
      <t>インサツ</t>
    </rPh>
    <rPh sb="2" eb="4">
      <t>カイロ</t>
    </rPh>
    <phoneticPr fontId="4"/>
  </si>
  <si>
    <t>接続子</t>
    <rPh sb="0" eb="2">
      <t>セツゾク</t>
    </rPh>
    <rPh sb="2" eb="3">
      <t>シ</t>
    </rPh>
    <phoneticPr fontId="4"/>
  </si>
  <si>
    <t>銅線</t>
    <rPh sb="0" eb="2">
      <t>ドウセン</t>
    </rPh>
    <phoneticPr fontId="4"/>
  </si>
  <si>
    <t>ファスナー(留め具)</t>
    <rPh sb="6" eb="7">
      <t>ト</t>
    </rPh>
    <rPh sb="8" eb="9">
      <t>グ</t>
    </rPh>
    <phoneticPr fontId="4"/>
  </si>
  <si>
    <t>産品名</t>
    <rPh sb="0" eb="2">
      <t>サンピン</t>
    </rPh>
    <rPh sb="2" eb="3">
      <t>メイ</t>
    </rPh>
    <phoneticPr fontId="4"/>
  </si>
  <si>
    <t>付加価値</t>
    <rPh sb="0" eb="2">
      <t>フカ</t>
    </rPh>
    <rPh sb="2" eb="4">
      <t>カチ</t>
    </rPh>
    <phoneticPr fontId="4"/>
  </si>
  <si>
    <t>非原産材料価格</t>
    <rPh sb="0" eb="1">
      <t>ヒ</t>
    </rPh>
    <rPh sb="1" eb="3">
      <t>ゲンサン</t>
    </rPh>
    <rPh sb="3" eb="5">
      <t>ザイリョウ</t>
    </rPh>
    <rPh sb="5" eb="7">
      <t>カカク</t>
    </rPh>
    <phoneticPr fontId="4"/>
  </si>
  <si>
    <t>原産資格割合</t>
    <rPh sb="0" eb="4">
      <t>ゲンサンシカク</t>
    </rPh>
    <rPh sb="4" eb="6">
      <t>ワリアイ</t>
    </rPh>
    <phoneticPr fontId="4"/>
  </si>
  <si>
    <t>8544.30</t>
    <phoneticPr fontId="4"/>
  </si>
  <si>
    <t>ワイヤーハーネス</t>
    <phoneticPr fontId="4"/>
  </si>
  <si>
    <t>原産／非原産</t>
    <rPh sb="0" eb="2">
      <t>ゲンサン</t>
    </rPh>
    <rPh sb="3" eb="4">
      <t>ヒ</t>
    </rPh>
    <rPh sb="4" eb="6">
      <t>ゲンサン</t>
    </rPh>
    <phoneticPr fontId="4"/>
  </si>
  <si>
    <t>原産情報</t>
    <rPh sb="0" eb="2">
      <t>ゲンサン</t>
    </rPh>
    <rPh sb="2" eb="4">
      <t>ジョウホウ</t>
    </rPh>
    <phoneticPr fontId="4"/>
  </si>
  <si>
    <t>価額情報</t>
    <rPh sb="0" eb="2">
      <t>カガク</t>
    </rPh>
    <rPh sb="2" eb="4">
      <t>ジョウホウ</t>
    </rPh>
    <phoneticPr fontId="4"/>
  </si>
  <si>
    <t>Tape cartridge</t>
    <phoneticPr fontId="4"/>
  </si>
  <si>
    <t>原産（マレーシア）</t>
    <rPh sb="0" eb="2">
      <t>ゲンサン</t>
    </rPh>
    <phoneticPr fontId="4"/>
  </si>
  <si>
    <t>￥・・・</t>
    <phoneticPr fontId="4"/>
  </si>
  <si>
    <t>モーター</t>
    <phoneticPr fontId="4"/>
  </si>
  <si>
    <t>フェライトコア</t>
    <phoneticPr fontId="4"/>
  </si>
  <si>
    <t>LED</t>
    <phoneticPr fontId="4"/>
  </si>
  <si>
    <t>原産材料価格合計</t>
    <rPh sb="0" eb="2">
      <t>ゲンサン</t>
    </rPh>
    <rPh sb="2" eb="4">
      <t>ザイリョウ</t>
    </rPh>
    <rPh sb="4" eb="6">
      <t>カカク</t>
    </rPh>
    <rPh sb="6" eb="8">
      <t>ゴウケイ</t>
    </rPh>
    <phoneticPr fontId="4"/>
  </si>
  <si>
    <t>非原産</t>
    <rPh sb="0" eb="1">
      <t>ヒ</t>
    </rPh>
    <rPh sb="1" eb="3">
      <t>ゲンサン</t>
    </rPh>
    <phoneticPr fontId="4"/>
  </si>
  <si>
    <t>￥・・・</t>
    <phoneticPr fontId="4"/>
  </si>
  <si>
    <t>プロテクター</t>
    <phoneticPr fontId="4"/>
  </si>
  <si>
    <t>Drive gear</t>
    <phoneticPr fontId="4"/>
  </si>
  <si>
    <t>ワッシャー</t>
    <phoneticPr fontId="4"/>
  </si>
  <si>
    <t>Receptacle</t>
    <phoneticPr fontId="4"/>
  </si>
  <si>
    <t>Tapping screw</t>
    <phoneticPr fontId="4"/>
  </si>
  <si>
    <t>Nut</t>
    <phoneticPr fontId="4"/>
  </si>
  <si>
    <t>Class fuse</t>
    <phoneticPr fontId="4"/>
  </si>
  <si>
    <t>Spounge seal</t>
    <phoneticPr fontId="4"/>
  </si>
  <si>
    <t>Surge absorbers</t>
    <phoneticPr fontId="4"/>
  </si>
  <si>
    <t>ばね</t>
    <phoneticPr fontId="4"/>
  </si>
  <si>
    <t>サインプレート</t>
    <phoneticPr fontId="4"/>
  </si>
  <si>
    <t>はんだ</t>
    <phoneticPr fontId="4"/>
  </si>
  <si>
    <t>\ ・・・</t>
    <phoneticPr fontId="4"/>
  </si>
  <si>
    <t>非原産材料価格合計</t>
    <rPh sb="0" eb="1">
      <t>ヒ</t>
    </rPh>
    <rPh sb="1" eb="3">
      <t>ゲンサン</t>
    </rPh>
    <rPh sb="3" eb="5">
      <t>ザイリョウ</t>
    </rPh>
    <rPh sb="5" eb="7">
      <t>カカク</t>
    </rPh>
    <rPh sb="7" eb="9">
      <t>ゴウケイ</t>
    </rPh>
    <phoneticPr fontId="4"/>
  </si>
  <si>
    <t>生産コスト・経費</t>
    <rPh sb="0" eb="2">
      <t>セイサン</t>
    </rPh>
    <rPh sb="6" eb="8">
      <t>ケイヒ</t>
    </rPh>
    <phoneticPr fontId="4"/>
  </si>
  <si>
    <t>-</t>
    <phoneticPr fontId="4"/>
  </si>
  <si>
    <t>利益</t>
    <rPh sb="0" eb="2">
      <t>リエキ</t>
    </rPh>
    <phoneticPr fontId="4"/>
  </si>
  <si>
    <t>-</t>
    <phoneticPr fontId="4"/>
  </si>
  <si>
    <t>輸送コスト・チャージ</t>
    <rPh sb="0" eb="2">
      <t>ユソウ</t>
    </rPh>
    <phoneticPr fontId="4"/>
  </si>
  <si>
    <t>非材料費合計</t>
    <rPh sb="0" eb="1">
      <t>ヒ</t>
    </rPh>
    <rPh sb="1" eb="3">
      <t>ザイリョウ</t>
    </rPh>
    <rPh sb="3" eb="4">
      <t>ヒ</t>
    </rPh>
    <rPh sb="4" eb="6">
      <t>ゴウケイ</t>
    </rPh>
    <phoneticPr fontId="4"/>
  </si>
  <si>
    <t>FOB価格</t>
    <rPh sb="3" eb="5">
      <t>カカク</t>
    </rPh>
    <phoneticPr fontId="4"/>
  </si>
  <si>
    <t>外国為替レート　US$1 =</t>
    <rPh sb="0" eb="2">
      <t>ガイコク</t>
    </rPh>
    <rPh sb="2" eb="4">
      <t>カワセ</t>
    </rPh>
    <phoneticPr fontId="4"/>
  </si>
  <si>
    <t>在庫出庫記録、輸入インボイスの写し</t>
    <rPh sb="0" eb="2">
      <t>ザイコ</t>
    </rPh>
    <rPh sb="2" eb="4">
      <t>シュッコ</t>
    </rPh>
    <rPh sb="4" eb="6">
      <t>キロク</t>
    </rPh>
    <rPh sb="7" eb="9">
      <t>ユニュウ</t>
    </rPh>
    <rPh sb="15" eb="16">
      <t>ウツ</t>
    </rPh>
    <phoneticPr fontId="4"/>
  </si>
  <si>
    <t>在庫出庫記録、取引契約書、国内インボイス</t>
    <rPh sb="0" eb="2">
      <t>ザイコ</t>
    </rPh>
    <rPh sb="2" eb="4">
      <t>シュッコ</t>
    </rPh>
    <rPh sb="4" eb="6">
      <t>キロク</t>
    </rPh>
    <rPh sb="7" eb="9">
      <t>トリヒキ</t>
    </rPh>
    <rPh sb="9" eb="12">
      <t>ケイヤクショ</t>
    </rPh>
    <rPh sb="13" eb="15">
      <t>コクナイ</t>
    </rPh>
    <phoneticPr fontId="4"/>
  </si>
  <si>
    <t>単価算出のワークシート、数字を裏付ける台帳・伝票、購入インボイス、在庫出庫記録</t>
    <rPh sb="0" eb="2">
      <t>タンカ</t>
    </rPh>
    <rPh sb="2" eb="4">
      <t>サンシュツ</t>
    </rPh>
    <rPh sb="12" eb="14">
      <t>スウジ</t>
    </rPh>
    <rPh sb="15" eb="17">
      <t>ウラヅ</t>
    </rPh>
    <rPh sb="19" eb="21">
      <t>ダイチョウ</t>
    </rPh>
    <rPh sb="22" eb="24">
      <t>デンピョウ</t>
    </rPh>
    <rPh sb="25" eb="27">
      <t>コウニュウ</t>
    </rPh>
    <rPh sb="33" eb="35">
      <t>ザイコ</t>
    </rPh>
    <rPh sb="35" eb="37">
      <t>シュッコ</t>
    </rPh>
    <rPh sb="37" eb="39">
      <t>キロク</t>
    </rPh>
    <phoneticPr fontId="4"/>
  </si>
  <si>
    <t>製造原価明細</t>
    <rPh sb="0" eb="2">
      <t>セイゾウ</t>
    </rPh>
    <rPh sb="2" eb="4">
      <t>ゲンカ</t>
    </rPh>
    <rPh sb="4" eb="6">
      <t>メイサイ</t>
    </rPh>
    <phoneticPr fontId="4"/>
  </si>
  <si>
    <t>製造原価明細、国内輸送取引明細、通関業者取引明細等</t>
    <rPh sb="0" eb="2">
      <t>セイゾウ</t>
    </rPh>
    <rPh sb="2" eb="4">
      <t>ゲンカ</t>
    </rPh>
    <rPh sb="4" eb="6">
      <t>メイサイ</t>
    </rPh>
    <rPh sb="7" eb="9">
      <t>コクナイ</t>
    </rPh>
    <rPh sb="9" eb="11">
      <t>ユソウ</t>
    </rPh>
    <rPh sb="11" eb="13">
      <t>トリヒキ</t>
    </rPh>
    <rPh sb="13" eb="15">
      <t>メイサイ</t>
    </rPh>
    <rPh sb="16" eb="18">
      <t>ツウカン</t>
    </rPh>
    <rPh sb="18" eb="20">
      <t>ギョウシャ</t>
    </rPh>
    <rPh sb="20" eb="22">
      <t>トリヒキ</t>
    </rPh>
    <rPh sb="22" eb="24">
      <t>メイサイ</t>
    </rPh>
    <rPh sb="24" eb="25">
      <t>トウ</t>
    </rPh>
    <phoneticPr fontId="4"/>
  </si>
  <si>
    <t>取引契約書、インボイスの写し,　工場出荷記録等</t>
    <rPh sb="0" eb="2">
      <t>トリヒキ</t>
    </rPh>
    <rPh sb="2" eb="4">
      <t>ケイヤク</t>
    </rPh>
    <rPh sb="4" eb="5">
      <t>ショ</t>
    </rPh>
    <rPh sb="12" eb="13">
      <t>ウツ</t>
    </rPh>
    <rPh sb="16" eb="18">
      <t>コウジョウ</t>
    </rPh>
    <rPh sb="18" eb="20">
      <t>シュッカ</t>
    </rPh>
    <rPh sb="20" eb="22">
      <t>キロク</t>
    </rPh>
    <rPh sb="22" eb="23">
      <t>トウ</t>
    </rPh>
    <phoneticPr fontId="4"/>
  </si>
  <si>
    <t>(8443)</t>
    <phoneticPr fontId="4"/>
  </si>
  <si>
    <t>(8501)</t>
    <phoneticPr fontId="4"/>
  </si>
  <si>
    <t>(8505)</t>
    <phoneticPr fontId="4"/>
  </si>
  <si>
    <t>(8532)</t>
    <phoneticPr fontId="4"/>
  </si>
  <si>
    <t>(8544)</t>
    <phoneticPr fontId="4"/>
  </si>
  <si>
    <t>(3917)</t>
    <phoneticPr fontId="4"/>
  </si>
  <si>
    <t>(3923)</t>
    <phoneticPr fontId="4"/>
  </si>
  <si>
    <t>(3926)</t>
    <phoneticPr fontId="4"/>
  </si>
  <si>
    <t>(4016)</t>
    <phoneticPr fontId="4"/>
  </si>
  <si>
    <t>(5901)</t>
    <phoneticPr fontId="4"/>
  </si>
  <si>
    <t>(7318)</t>
    <phoneticPr fontId="4"/>
  </si>
  <si>
    <t>(7320)</t>
    <phoneticPr fontId="4"/>
  </si>
  <si>
    <t>(8310)</t>
    <phoneticPr fontId="4"/>
  </si>
  <si>
    <t>(8003)</t>
    <phoneticPr fontId="4"/>
  </si>
  <si>
    <t>(8533)</t>
    <phoneticPr fontId="4"/>
  </si>
  <si>
    <t>(8534)</t>
    <phoneticPr fontId="4"/>
  </si>
  <si>
    <t>(8536)</t>
    <phoneticPr fontId="4"/>
  </si>
  <si>
    <t>(9607)</t>
    <phoneticPr fontId="4"/>
  </si>
  <si>
    <t>(ＨＳ番号)</t>
    <rPh sb="3" eb="5">
      <t>バンゴウ</t>
    </rPh>
    <phoneticPr fontId="4"/>
  </si>
  <si>
    <t>○原材料等の構成　(ＨＳ番号の記載は原則不要)</t>
    <rPh sb="1" eb="4">
      <t>ゲンザイリョウ</t>
    </rPh>
    <rPh sb="4" eb="5">
      <t>トウ</t>
    </rPh>
    <rPh sb="6" eb="8">
      <t>コウセイ</t>
    </rPh>
    <rPh sb="12" eb="14">
      <t>バンゴウ</t>
    </rPh>
    <rPh sb="15" eb="17">
      <t>キサイ</t>
    </rPh>
    <rPh sb="18" eb="20">
      <t>ゲンソク</t>
    </rPh>
    <rPh sb="20" eb="22">
      <t>フヨウ</t>
    </rPh>
    <phoneticPr fontId="4"/>
  </si>
  <si>
    <t>ＨＳ番号</t>
    <rPh sb="2" eb="4">
      <t>バンゴウ</t>
    </rPh>
    <phoneticPr fontId="4"/>
  </si>
  <si>
    <t>基準値</t>
    <rPh sb="0" eb="3">
      <t>キジュンチ</t>
    </rPh>
    <phoneticPr fontId="4"/>
  </si>
  <si>
    <t>ｻﾌﾟﾗｲﾔｰからの資料（△△factory）</t>
  </si>
  <si>
    <t>作成日：○年○月○日</t>
    <phoneticPr fontId="1"/>
  </si>
  <si>
    <t>【対象産品】　生産国：日本、製造場所：●●工場、仕向地：タイ
【協定名】日アセアン協定
【適用した原産地規則】 付加価値基準：VA40％以上</t>
    <rPh sb="14" eb="16">
      <t>セイゾウ</t>
    </rPh>
    <rPh sb="16" eb="18">
      <t>バショ</t>
    </rPh>
    <rPh sb="21" eb="23">
      <t>コウジョウ</t>
    </rPh>
    <rPh sb="32" eb="34">
      <t>キョウテイ</t>
    </rPh>
    <rPh sb="34" eb="35">
      <t>メイ</t>
    </rPh>
    <rPh sb="36" eb="37">
      <t>ニチ</t>
    </rPh>
    <rPh sb="41" eb="43">
      <t>キョウテイ</t>
    </rPh>
    <rPh sb="56" eb="58">
      <t>フカ</t>
    </rPh>
    <rPh sb="58" eb="60">
      <t>カチ</t>
    </rPh>
    <rPh sb="60" eb="62">
      <t>キジュン</t>
    </rPh>
    <rPh sb="68" eb="70">
      <t>イジョウ</t>
    </rPh>
    <phoneticPr fontId="4"/>
  </si>
  <si>
    <t>FOB価格
(出荷価格)</t>
    <rPh sb="3" eb="5">
      <t>カカク</t>
    </rPh>
    <rPh sb="7" eb="9">
      <t>シュッカ</t>
    </rPh>
    <rPh sb="9" eb="11">
      <t>カカク</t>
    </rPh>
    <phoneticPr fontId="4"/>
  </si>
  <si>
    <t>FOB価格
（円換算）</t>
    <rPh sb="3" eb="5">
      <t>カカク</t>
    </rPh>
    <rPh sb="7" eb="10">
      <t>エンカンサン</t>
    </rPh>
    <phoneticPr fontId="4"/>
  </si>
  <si>
    <t>日ｱｾｱﾝ協定証明書(マレーシア発給)：累積</t>
    <rPh sb="0" eb="1">
      <t>ニチ</t>
    </rPh>
    <rPh sb="5" eb="7">
      <t>キョウテイ</t>
    </rPh>
    <rPh sb="7" eb="10">
      <t>ショウメイショ</t>
    </rPh>
    <rPh sb="16" eb="18">
      <t>ハッキュウ</t>
    </rPh>
    <rPh sb="20" eb="22">
      <t>ルイセキ</t>
    </rPh>
    <phoneticPr fontId="3"/>
  </si>
  <si>
    <t>ｻﾌﾟﾗｲﾔｰからの資料（●●製作所△△工場）</t>
    <rPh sb="15" eb="18">
      <t>セイサクジョ</t>
    </rPh>
    <rPh sb="20" eb="22">
      <t>コウジョウ</t>
    </rPh>
    <phoneticPr fontId="3"/>
  </si>
  <si>
    <t>ｻﾌﾟﾗｲﾔｰからの資料（○○株式会社△△工場）</t>
    <rPh sb="9" eb="11">
      <t>シリョウ</t>
    </rPh>
    <rPh sb="11" eb="12">
      <t>（</t>
    </rPh>
    <rPh sb="15" eb="17">
      <t>カブシキ</t>
    </rPh>
    <rPh sb="17" eb="19">
      <t>カイシャ</t>
    </rPh>
    <rPh sb="21" eb="23">
      <t>コウジョウ</t>
    </rPh>
    <phoneticPr fontId="3"/>
  </si>
  <si>
    <r>
      <t xml:space="preserve">付加価値基準(VAルール)利用におけるワークシートの例 </t>
    </r>
    <r>
      <rPr>
        <b/>
        <sz val="12"/>
        <rFont val="ＭＳ Ｐゴシック"/>
        <family val="3"/>
        <charset val="128"/>
      </rPr>
      <t>（日アセアン協定利用を想定）</t>
    </r>
    <rPh sb="0" eb="2">
      <t>フカ</t>
    </rPh>
    <rPh sb="2" eb="4">
      <t>カチ</t>
    </rPh>
    <rPh sb="4" eb="6">
      <t>キジュン</t>
    </rPh>
    <rPh sb="13" eb="15">
      <t>リヨウ</t>
    </rPh>
    <rPh sb="26" eb="27">
      <t>レイ</t>
    </rPh>
    <rPh sb="29" eb="30">
      <t>ニチ</t>
    </rPh>
    <rPh sb="34" eb="36">
      <t>キョウテイ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</si>
</sst>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$-409]#,##0;[$$-409]#,##0"/>
    <numFmt numFmtId="177" formatCode="[$¥-411]#,##0;\-[$¥-411]#,##0"/>
    <numFmt numFmtId="178" formatCode="\$#,##0;\-\$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177" fontId="9" fillId="2" borderId="1" xfId="1" applyNumberFormat="1" applyFont="1" applyFill="1" applyBorder="1">
      <alignment vertical="center"/>
    </xf>
    <xf numFmtId="9" fontId="9" fillId="2" borderId="1" xfId="2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9" fontId="7" fillId="2" borderId="1" xfId="0" applyNumberFormat="1" applyFont="1" applyFill="1" applyBorder="1">
      <alignment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8" borderId="1" xfId="0" applyNumberFormat="1" applyFont="1" applyFill="1" applyBorder="1">
      <alignment vertical="center"/>
    </xf>
    <xf numFmtId="0" fontId="7" fillId="8" borderId="1" xfId="0" applyFont="1" applyFill="1" applyBorder="1">
      <alignment vertical="center"/>
    </xf>
    <xf numFmtId="0" fontId="7" fillId="8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5" xfId="0" applyFont="1" applyBorder="1">
      <alignment vertical="center"/>
    </xf>
    <xf numFmtId="49" fontId="7" fillId="9" borderId="1" xfId="0" applyNumberFormat="1" applyFont="1" applyFill="1" applyBorder="1">
      <alignment vertical="center"/>
    </xf>
    <xf numFmtId="0" fontId="7" fillId="9" borderId="1" xfId="0" applyFont="1" applyFill="1" applyBorder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7" borderId="2" xfId="0" applyFont="1" applyFill="1" applyBorder="1" applyAlignment="1">
      <alignment horizontal="center" vertical="center"/>
    </xf>
    <xf numFmtId="177" fontId="10" fillId="0" borderId="6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5" fontId="7" fillId="0" borderId="1" xfId="0" applyNumberFormat="1" applyFont="1" applyBorder="1" applyAlignment="1">
      <alignment horizontal="right" vertical="center"/>
    </xf>
    <xf numFmtId="0" fontId="7" fillId="4" borderId="0" xfId="0" applyFont="1" applyFill="1">
      <alignment vertical="center"/>
    </xf>
    <xf numFmtId="5" fontId="10" fillId="0" borderId="6" xfId="1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5" fontId="7" fillId="2" borderId="3" xfId="0" applyNumberFormat="1" applyFont="1" applyFill="1" applyBorder="1" applyAlignment="1">
      <alignment horizontal="left" vertical="center"/>
    </xf>
    <xf numFmtId="5" fontId="7" fillId="0" borderId="4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78" fontId="10" fillId="0" borderId="10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top"/>
    </xf>
    <xf numFmtId="0" fontId="11" fillId="7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7" fontId="12" fillId="3" borderId="6" xfId="0" applyNumberFormat="1" applyFont="1" applyFill="1" applyBorder="1" applyAlignment="1">
      <alignment horizontal="right" vertical="center"/>
    </xf>
    <xf numFmtId="5" fontId="7" fillId="0" borderId="7" xfId="0" applyNumberFormat="1" applyFont="1" applyBorder="1" applyAlignment="1">
      <alignment horizontal="right" vertical="center"/>
    </xf>
    <xf numFmtId="5" fontId="8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CCFF99"/>
      <color rgb="FFFF0066"/>
      <color rgb="FFFF0000"/>
      <color rgb="FF99FF66"/>
      <color rgb="FFCCFF33"/>
      <color rgb="FFA5C759"/>
      <color rgb="FF99CCFF"/>
      <color rgb="FF66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85" zoomScaleNormal="70" zoomScaleSheetLayoutView="85" zoomScalePageLayoutView="70" workbookViewId="0">
      <selection activeCell="F30" sqref="F30"/>
    </sheetView>
  </sheetViews>
  <sheetFormatPr defaultRowHeight="13.5"/>
  <cols>
    <col min="1" max="1" width="2.125" customWidth="1"/>
    <col min="2" max="2" width="10.5" customWidth="1"/>
    <col min="3" max="3" width="18.375" customWidth="1"/>
    <col min="4" max="4" width="21.5" customWidth="1"/>
    <col min="5" max="5" width="10.875" customWidth="1"/>
    <col min="6" max="6" width="44.25" customWidth="1"/>
    <col min="7" max="7" width="44.375" customWidth="1"/>
    <col min="8" max="8" width="13.5" customWidth="1"/>
    <col min="9" max="9" width="16.75" customWidth="1"/>
    <col min="10" max="10" width="16" customWidth="1"/>
    <col min="11" max="11" width="13.875" customWidth="1"/>
    <col min="12" max="12" width="16.5" customWidth="1"/>
    <col min="13" max="13" width="14.875" customWidth="1"/>
    <col min="14" max="14" width="14.5" customWidth="1"/>
    <col min="15" max="15" width="10.875" customWidth="1"/>
    <col min="16" max="16" width="13.875" customWidth="1"/>
    <col min="17" max="17" width="11.75" customWidth="1"/>
    <col min="18" max="18" width="10.125" customWidth="1"/>
    <col min="258" max="258" width="14.75" customWidth="1"/>
    <col min="259" max="259" width="18.375" customWidth="1"/>
    <col min="260" max="260" width="17.75" customWidth="1"/>
    <col min="261" max="261" width="9.875" customWidth="1"/>
    <col min="262" max="262" width="24.5" customWidth="1"/>
    <col min="263" max="263" width="29.875" customWidth="1"/>
    <col min="264" max="265" width="12.125" customWidth="1"/>
    <col min="267" max="267" width="13.875" customWidth="1"/>
    <col min="268" max="268" width="16.5" customWidth="1"/>
    <col min="269" max="269" width="14.875" customWidth="1"/>
    <col min="270" max="270" width="14.5" customWidth="1"/>
    <col min="271" max="271" width="10.875" customWidth="1"/>
    <col min="272" max="272" width="13.875" customWidth="1"/>
    <col min="273" max="273" width="11.75" customWidth="1"/>
    <col min="274" max="274" width="10.125" customWidth="1"/>
    <col min="514" max="514" width="14.75" customWidth="1"/>
    <col min="515" max="515" width="18.375" customWidth="1"/>
    <col min="516" max="516" width="17.75" customWidth="1"/>
    <col min="517" max="517" width="9.875" customWidth="1"/>
    <col min="518" max="518" width="24.5" customWidth="1"/>
    <col min="519" max="519" width="29.875" customWidth="1"/>
    <col min="520" max="521" width="12.125" customWidth="1"/>
    <col min="523" max="523" width="13.875" customWidth="1"/>
    <col min="524" max="524" width="16.5" customWidth="1"/>
    <col min="525" max="525" width="14.875" customWidth="1"/>
    <col min="526" max="526" width="14.5" customWidth="1"/>
    <col min="527" max="527" width="10.875" customWidth="1"/>
    <col min="528" max="528" width="13.875" customWidth="1"/>
    <col min="529" max="529" width="11.75" customWidth="1"/>
    <col min="530" max="530" width="10.125" customWidth="1"/>
    <col min="770" max="770" width="14.75" customWidth="1"/>
    <col min="771" max="771" width="18.375" customWidth="1"/>
    <col min="772" max="772" width="17.75" customWidth="1"/>
    <col min="773" max="773" width="9.875" customWidth="1"/>
    <col min="774" max="774" width="24.5" customWidth="1"/>
    <col min="775" max="775" width="29.875" customWidth="1"/>
    <col min="776" max="777" width="12.125" customWidth="1"/>
    <col min="779" max="779" width="13.875" customWidth="1"/>
    <col min="780" max="780" width="16.5" customWidth="1"/>
    <col min="781" max="781" width="14.875" customWidth="1"/>
    <col min="782" max="782" width="14.5" customWidth="1"/>
    <col min="783" max="783" width="10.875" customWidth="1"/>
    <col min="784" max="784" width="13.875" customWidth="1"/>
    <col min="785" max="785" width="11.75" customWidth="1"/>
    <col min="786" max="786" width="10.125" customWidth="1"/>
    <col min="1026" max="1026" width="14.75" customWidth="1"/>
    <col min="1027" max="1027" width="18.375" customWidth="1"/>
    <col min="1028" max="1028" width="17.75" customWidth="1"/>
    <col min="1029" max="1029" width="9.875" customWidth="1"/>
    <col min="1030" max="1030" width="24.5" customWidth="1"/>
    <col min="1031" max="1031" width="29.875" customWidth="1"/>
    <col min="1032" max="1033" width="12.125" customWidth="1"/>
    <col min="1035" max="1035" width="13.875" customWidth="1"/>
    <col min="1036" max="1036" width="16.5" customWidth="1"/>
    <col min="1037" max="1037" width="14.875" customWidth="1"/>
    <col min="1038" max="1038" width="14.5" customWidth="1"/>
    <col min="1039" max="1039" width="10.875" customWidth="1"/>
    <col min="1040" max="1040" width="13.875" customWidth="1"/>
    <col min="1041" max="1041" width="11.75" customWidth="1"/>
    <col min="1042" max="1042" width="10.125" customWidth="1"/>
    <col min="1282" max="1282" width="14.75" customWidth="1"/>
    <col min="1283" max="1283" width="18.375" customWidth="1"/>
    <col min="1284" max="1284" width="17.75" customWidth="1"/>
    <col min="1285" max="1285" width="9.875" customWidth="1"/>
    <col min="1286" max="1286" width="24.5" customWidth="1"/>
    <col min="1287" max="1287" width="29.875" customWidth="1"/>
    <col min="1288" max="1289" width="12.125" customWidth="1"/>
    <col min="1291" max="1291" width="13.875" customWidth="1"/>
    <col min="1292" max="1292" width="16.5" customWidth="1"/>
    <col min="1293" max="1293" width="14.875" customWidth="1"/>
    <col min="1294" max="1294" width="14.5" customWidth="1"/>
    <col min="1295" max="1295" width="10.875" customWidth="1"/>
    <col min="1296" max="1296" width="13.875" customWidth="1"/>
    <col min="1297" max="1297" width="11.75" customWidth="1"/>
    <col min="1298" max="1298" width="10.125" customWidth="1"/>
    <col min="1538" max="1538" width="14.75" customWidth="1"/>
    <col min="1539" max="1539" width="18.375" customWidth="1"/>
    <col min="1540" max="1540" width="17.75" customWidth="1"/>
    <col min="1541" max="1541" width="9.875" customWidth="1"/>
    <col min="1542" max="1542" width="24.5" customWidth="1"/>
    <col min="1543" max="1543" width="29.875" customWidth="1"/>
    <col min="1544" max="1545" width="12.125" customWidth="1"/>
    <col min="1547" max="1547" width="13.875" customWidth="1"/>
    <col min="1548" max="1548" width="16.5" customWidth="1"/>
    <col min="1549" max="1549" width="14.875" customWidth="1"/>
    <col min="1550" max="1550" width="14.5" customWidth="1"/>
    <col min="1551" max="1551" width="10.875" customWidth="1"/>
    <col min="1552" max="1552" width="13.875" customWidth="1"/>
    <col min="1553" max="1553" width="11.75" customWidth="1"/>
    <col min="1554" max="1554" width="10.125" customWidth="1"/>
    <col min="1794" max="1794" width="14.75" customWidth="1"/>
    <col min="1795" max="1795" width="18.375" customWidth="1"/>
    <col min="1796" max="1796" width="17.75" customWidth="1"/>
    <col min="1797" max="1797" width="9.875" customWidth="1"/>
    <col min="1798" max="1798" width="24.5" customWidth="1"/>
    <col min="1799" max="1799" width="29.875" customWidth="1"/>
    <col min="1800" max="1801" width="12.125" customWidth="1"/>
    <col min="1803" max="1803" width="13.875" customWidth="1"/>
    <col min="1804" max="1804" width="16.5" customWidth="1"/>
    <col min="1805" max="1805" width="14.875" customWidth="1"/>
    <col min="1806" max="1806" width="14.5" customWidth="1"/>
    <col min="1807" max="1807" width="10.875" customWidth="1"/>
    <col min="1808" max="1808" width="13.875" customWidth="1"/>
    <col min="1809" max="1809" width="11.75" customWidth="1"/>
    <col min="1810" max="1810" width="10.125" customWidth="1"/>
    <col min="2050" max="2050" width="14.75" customWidth="1"/>
    <col min="2051" max="2051" width="18.375" customWidth="1"/>
    <col min="2052" max="2052" width="17.75" customWidth="1"/>
    <col min="2053" max="2053" width="9.875" customWidth="1"/>
    <col min="2054" max="2054" width="24.5" customWidth="1"/>
    <col min="2055" max="2055" width="29.875" customWidth="1"/>
    <col min="2056" max="2057" width="12.125" customWidth="1"/>
    <col min="2059" max="2059" width="13.875" customWidth="1"/>
    <col min="2060" max="2060" width="16.5" customWidth="1"/>
    <col min="2061" max="2061" width="14.875" customWidth="1"/>
    <col min="2062" max="2062" width="14.5" customWidth="1"/>
    <col min="2063" max="2063" width="10.875" customWidth="1"/>
    <col min="2064" max="2064" width="13.875" customWidth="1"/>
    <col min="2065" max="2065" width="11.75" customWidth="1"/>
    <col min="2066" max="2066" width="10.125" customWidth="1"/>
    <col min="2306" max="2306" width="14.75" customWidth="1"/>
    <col min="2307" max="2307" width="18.375" customWidth="1"/>
    <col min="2308" max="2308" width="17.75" customWidth="1"/>
    <col min="2309" max="2309" width="9.875" customWidth="1"/>
    <col min="2310" max="2310" width="24.5" customWidth="1"/>
    <col min="2311" max="2311" width="29.875" customWidth="1"/>
    <col min="2312" max="2313" width="12.125" customWidth="1"/>
    <col min="2315" max="2315" width="13.875" customWidth="1"/>
    <col min="2316" max="2316" width="16.5" customWidth="1"/>
    <col min="2317" max="2317" width="14.875" customWidth="1"/>
    <col min="2318" max="2318" width="14.5" customWidth="1"/>
    <col min="2319" max="2319" width="10.875" customWidth="1"/>
    <col min="2320" max="2320" width="13.875" customWidth="1"/>
    <col min="2321" max="2321" width="11.75" customWidth="1"/>
    <col min="2322" max="2322" width="10.125" customWidth="1"/>
    <col min="2562" max="2562" width="14.75" customWidth="1"/>
    <col min="2563" max="2563" width="18.375" customWidth="1"/>
    <col min="2564" max="2564" width="17.75" customWidth="1"/>
    <col min="2565" max="2565" width="9.875" customWidth="1"/>
    <col min="2566" max="2566" width="24.5" customWidth="1"/>
    <col min="2567" max="2567" width="29.875" customWidth="1"/>
    <col min="2568" max="2569" width="12.125" customWidth="1"/>
    <col min="2571" max="2571" width="13.875" customWidth="1"/>
    <col min="2572" max="2572" width="16.5" customWidth="1"/>
    <col min="2573" max="2573" width="14.875" customWidth="1"/>
    <col min="2574" max="2574" width="14.5" customWidth="1"/>
    <col min="2575" max="2575" width="10.875" customWidth="1"/>
    <col min="2576" max="2576" width="13.875" customWidth="1"/>
    <col min="2577" max="2577" width="11.75" customWidth="1"/>
    <col min="2578" max="2578" width="10.125" customWidth="1"/>
    <col min="2818" max="2818" width="14.75" customWidth="1"/>
    <col min="2819" max="2819" width="18.375" customWidth="1"/>
    <col min="2820" max="2820" width="17.75" customWidth="1"/>
    <col min="2821" max="2821" width="9.875" customWidth="1"/>
    <col min="2822" max="2822" width="24.5" customWidth="1"/>
    <col min="2823" max="2823" width="29.875" customWidth="1"/>
    <col min="2824" max="2825" width="12.125" customWidth="1"/>
    <col min="2827" max="2827" width="13.875" customWidth="1"/>
    <col min="2828" max="2828" width="16.5" customWidth="1"/>
    <col min="2829" max="2829" width="14.875" customWidth="1"/>
    <col min="2830" max="2830" width="14.5" customWidth="1"/>
    <col min="2831" max="2831" width="10.875" customWidth="1"/>
    <col min="2832" max="2832" width="13.875" customWidth="1"/>
    <col min="2833" max="2833" width="11.75" customWidth="1"/>
    <col min="2834" max="2834" width="10.125" customWidth="1"/>
    <col min="3074" max="3074" width="14.75" customWidth="1"/>
    <col min="3075" max="3075" width="18.375" customWidth="1"/>
    <col min="3076" max="3076" width="17.75" customWidth="1"/>
    <col min="3077" max="3077" width="9.875" customWidth="1"/>
    <col min="3078" max="3078" width="24.5" customWidth="1"/>
    <col min="3079" max="3079" width="29.875" customWidth="1"/>
    <col min="3080" max="3081" width="12.125" customWidth="1"/>
    <col min="3083" max="3083" width="13.875" customWidth="1"/>
    <col min="3084" max="3084" width="16.5" customWidth="1"/>
    <col min="3085" max="3085" width="14.875" customWidth="1"/>
    <col min="3086" max="3086" width="14.5" customWidth="1"/>
    <col min="3087" max="3087" width="10.875" customWidth="1"/>
    <col min="3088" max="3088" width="13.875" customWidth="1"/>
    <col min="3089" max="3089" width="11.75" customWidth="1"/>
    <col min="3090" max="3090" width="10.125" customWidth="1"/>
    <col min="3330" max="3330" width="14.75" customWidth="1"/>
    <col min="3331" max="3331" width="18.375" customWidth="1"/>
    <col min="3332" max="3332" width="17.75" customWidth="1"/>
    <col min="3333" max="3333" width="9.875" customWidth="1"/>
    <col min="3334" max="3334" width="24.5" customWidth="1"/>
    <col min="3335" max="3335" width="29.875" customWidth="1"/>
    <col min="3336" max="3337" width="12.125" customWidth="1"/>
    <col min="3339" max="3339" width="13.875" customWidth="1"/>
    <col min="3340" max="3340" width="16.5" customWidth="1"/>
    <col min="3341" max="3341" width="14.875" customWidth="1"/>
    <col min="3342" max="3342" width="14.5" customWidth="1"/>
    <col min="3343" max="3343" width="10.875" customWidth="1"/>
    <col min="3344" max="3344" width="13.875" customWidth="1"/>
    <col min="3345" max="3345" width="11.75" customWidth="1"/>
    <col min="3346" max="3346" width="10.125" customWidth="1"/>
    <col min="3586" max="3586" width="14.75" customWidth="1"/>
    <col min="3587" max="3587" width="18.375" customWidth="1"/>
    <col min="3588" max="3588" width="17.75" customWidth="1"/>
    <col min="3589" max="3589" width="9.875" customWidth="1"/>
    <col min="3590" max="3590" width="24.5" customWidth="1"/>
    <col min="3591" max="3591" width="29.875" customWidth="1"/>
    <col min="3592" max="3593" width="12.125" customWidth="1"/>
    <col min="3595" max="3595" width="13.875" customWidth="1"/>
    <col min="3596" max="3596" width="16.5" customWidth="1"/>
    <col min="3597" max="3597" width="14.875" customWidth="1"/>
    <col min="3598" max="3598" width="14.5" customWidth="1"/>
    <col min="3599" max="3599" width="10.875" customWidth="1"/>
    <col min="3600" max="3600" width="13.875" customWidth="1"/>
    <col min="3601" max="3601" width="11.75" customWidth="1"/>
    <col min="3602" max="3602" width="10.125" customWidth="1"/>
    <col min="3842" max="3842" width="14.75" customWidth="1"/>
    <col min="3843" max="3843" width="18.375" customWidth="1"/>
    <col min="3844" max="3844" width="17.75" customWidth="1"/>
    <col min="3845" max="3845" width="9.875" customWidth="1"/>
    <col min="3846" max="3846" width="24.5" customWidth="1"/>
    <col min="3847" max="3847" width="29.875" customWidth="1"/>
    <col min="3848" max="3849" width="12.125" customWidth="1"/>
    <col min="3851" max="3851" width="13.875" customWidth="1"/>
    <col min="3852" max="3852" width="16.5" customWidth="1"/>
    <col min="3853" max="3853" width="14.875" customWidth="1"/>
    <col min="3854" max="3854" width="14.5" customWidth="1"/>
    <col min="3855" max="3855" width="10.875" customWidth="1"/>
    <col min="3856" max="3856" width="13.875" customWidth="1"/>
    <col min="3857" max="3857" width="11.75" customWidth="1"/>
    <col min="3858" max="3858" width="10.125" customWidth="1"/>
    <col min="4098" max="4098" width="14.75" customWidth="1"/>
    <col min="4099" max="4099" width="18.375" customWidth="1"/>
    <col min="4100" max="4100" width="17.75" customWidth="1"/>
    <col min="4101" max="4101" width="9.875" customWidth="1"/>
    <col min="4102" max="4102" width="24.5" customWidth="1"/>
    <col min="4103" max="4103" width="29.875" customWidth="1"/>
    <col min="4104" max="4105" width="12.125" customWidth="1"/>
    <col min="4107" max="4107" width="13.875" customWidth="1"/>
    <col min="4108" max="4108" width="16.5" customWidth="1"/>
    <col min="4109" max="4109" width="14.875" customWidth="1"/>
    <col min="4110" max="4110" width="14.5" customWidth="1"/>
    <col min="4111" max="4111" width="10.875" customWidth="1"/>
    <col min="4112" max="4112" width="13.875" customWidth="1"/>
    <col min="4113" max="4113" width="11.75" customWidth="1"/>
    <col min="4114" max="4114" width="10.125" customWidth="1"/>
    <col min="4354" max="4354" width="14.75" customWidth="1"/>
    <col min="4355" max="4355" width="18.375" customWidth="1"/>
    <col min="4356" max="4356" width="17.75" customWidth="1"/>
    <col min="4357" max="4357" width="9.875" customWidth="1"/>
    <col min="4358" max="4358" width="24.5" customWidth="1"/>
    <col min="4359" max="4359" width="29.875" customWidth="1"/>
    <col min="4360" max="4361" width="12.125" customWidth="1"/>
    <col min="4363" max="4363" width="13.875" customWidth="1"/>
    <col min="4364" max="4364" width="16.5" customWidth="1"/>
    <col min="4365" max="4365" width="14.875" customWidth="1"/>
    <col min="4366" max="4366" width="14.5" customWidth="1"/>
    <col min="4367" max="4367" width="10.875" customWidth="1"/>
    <col min="4368" max="4368" width="13.875" customWidth="1"/>
    <col min="4369" max="4369" width="11.75" customWidth="1"/>
    <col min="4370" max="4370" width="10.125" customWidth="1"/>
    <col min="4610" max="4610" width="14.75" customWidth="1"/>
    <col min="4611" max="4611" width="18.375" customWidth="1"/>
    <col min="4612" max="4612" width="17.75" customWidth="1"/>
    <col min="4613" max="4613" width="9.875" customWidth="1"/>
    <col min="4614" max="4614" width="24.5" customWidth="1"/>
    <col min="4615" max="4615" width="29.875" customWidth="1"/>
    <col min="4616" max="4617" width="12.125" customWidth="1"/>
    <col min="4619" max="4619" width="13.875" customWidth="1"/>
    <col min="4620" max="4620" width="16.5" customWidth="1"/>
    <col min="4621" max="4621" width="14.875" customWidth="1"/>
    <col min="4622" max="4622" width="14.5" customWidth="1"/>
    <col min="4623" max="4623" width="10.875" customWidth="1"/>
    <col min="4624" max="4624" width="13.875" customWidth="1"/>
    <col min="4625" max="4625" width="11.75" customWidth="1"/>
    <col min="4626" max="4626" width="10.125" customWidth="1"/>
    <col min="4866" max="4866" width="14.75" customWidth="1"/>
    <col min="4867" max="4867" width="18.375" customWidth="1"/>
    <col min="4868" max="4868" width="17.75" customWidth="1"/>
    <col min="4869" max="4869" width="9.875" customWidth="1"/>
    <col min="4870" max="4870" width="24.5" customWidth="1"/>
    <col min="4871" max="4871" width="29.875" customWidth="1"/>
    <col min="4872" max="4873" width="12.125" customWidth="1"/>
    <col min="4875" max="4875" width="13.875" customWidth="1"/>
    <col min="4876" max="4876" width="16.5" customWidth="1"/>
    <col min="4877" max="4877" width="14.875" customWidth="1"/>
    <col min="4878" max="4878" width="14.5" customWidth="1"/>
    <col min="4879" max="4879" width="10.875" customWidth="1"/>
    <col min="4880" max="4880" width="13.875" customWidth="1"/>
    <col min="4881" max="4881" width="11.75" customWidth="1"/>
    <col min="4882" max="4882" width="10.125" customWidth="1"/>
    <col min="5122" max="5122" width="14.75" customWidth="1"/>
    <col min="5123" max="5123" width="18.375" customWidth="1"/>
    <col min="5124" max="5124" width="17.75" customWidth="1"/>
    <col min="5125" max="5125" width="9.875" customWidth="1"/>
    <col min="5126" max="5126" width="24.5" customWidth="1"/>
    <col min="5127" max="5127" width="29.875" customWidth="1"/>
    <col min="5128" max="5129" width="12.125" customWidth="1"/>
    <col min="5131" max="5131" width="13.875" customWidth="1"/>
    <col min="5132" max="5132" width="16.5" customWidth="1"/>
    <col min="5133" max="5133" width="14.875" customWidth="1"/>
    <col min="5134" max="5134" width="14.5" customWidth="1"/>
    <col min="5135" max="5135" width="10.875" customWidth="1"/>
    <col min="5136" max="5136" width="13.875" customWidth="1"/>
    <col min="5137" max="5137" width="11.75" customWidth="1"/>
    <col min="5138" max="5138" width="10.125" customWidth="1"/>
    <col min="5378" max="5378" width="14.75" customWidth="1"/>
    <col min="5379" max="5379" width="18.375" customWidth="1"/>
    <col min="5380" max="5380" width="17.75" customWidth="1"/>
    <col min="5381" max="5381" width="9.875" customWidth="1"/>
    <col min="5382" max="5382" width="24.5" customWidth="1"/>
    <col min="5383" max="5383" width="29.875" customWidth="1"/>
    <col min="5384" max="5385" width="12.125" customWidth="1"/>
    <col min="5387" max="5387" width="13.875" customWidth="1"/>
    <col min="5388" max="5388" width="16.5" customWidth="1"/>
    <col min="5389" max="5389" width="14.875" customWidth="1"/>
    <col min="5390" max="5390" width="14.5" customWidth="1"/>
    <col min="5391" max="5391" width="10.875" customWidth="1"/>
    <col min="5392" max="5392" width="13.875" customWidth="1"/>
    <col min="5393" max="5393" width="11.75" customWidth="1"/>
    <col min="5394" max="5394" width="10.125" customWidth="1"/>
    <col min="5634" max="5634" width="14.75" customWidth="1"/>
    <col min="5635" max="5635" width="18.375" customWidth="1"/>
    <col min="5636" max="5636" width="17.75" customWidth="1"/>
    <col min="5637" max="5637" width="9.875" customWidth="1"/>
    <col min="5638" max="5638" width="24.5" customWidth="1"/>
    <col min="5639" max="5639" width="29.875" customWidth="1"/>
    <col min="5640" max="5641" width="12.125" customWidth="1"/>
    <col min="5643" max="5643" width="13.875" customWidth="1"/>
    <col min="5644" max="5644" width="16.5" customWidth="1"/>
    <col min="5645" max="5645" width="14.875" customWidth="1"/>
    <col min="5646" max="5646" width="14.5" customWidth="1"/>
    <col min="5647" max="5647" width="10.875" customWidth="1"/>
    <col min="5648" max="5648" width="13.875" customWidth="1"/>
    <col min="5649" max="5649" width="11.75" customWidth="1"/>
    <col min="5650" max="5650" width="10.125" customWidth="1"/>
    <col min="5890" max="5890" width="14.75" customWidth="1"/>
    <col min="5891" max="5891" width="18.375" customWidth="1"/>
    <col min="5892" max="5892" width="17.75" customWidth="1"/>
    <col min="5893" max="5893" width="9.875" customWidth="1"/>
    <col min="5894" max="5894" width="24.5" customWidth="1"/>
    <col min="5895" max="5895" width="29.875" customWidth="1"/>
    <col min="5896" max="5897" width="12.125" customWidth="1"/>
    <col min="5899" max="5899" width="13.875" customWidth="1"/>
    <col min="5900" max="5900" width="16.5" customWidth="1"/>
    <col min="5901" max="5901" width="14.875" customWidth="1"/>
    <col min="5902" max="5902" width="14.5" customWidth="1"/>
    <col min="5903" max="5903" width="10.875" customWidth="1"/>
    <col min="5904" max="5904" width="13.875" customWidth="1"/>
    <col min="5905" max="5905" width="11.75" customWidth="1"/>
    <col min="5906" max="5906" width="10.125" customWidth="1"/>
    <col min="6146" max="6146" width="14.75" customWidth="1"/>
    <col min="6147" max="6147" width="18.375" customWidth="1"/>
    <col min="6148" max="6148" width="17.75" customWidth="1"/>
    <col min="6149" max="6149" width="9.875" customWidth="1"/>
    <col min="6150" max="6150" width="24.5" customWidth="1"/>
    <col min="6151" max="6151" width="29.875" customWidth="1"/>
    <col min="6152" max="6153" width="12.125" customWidth="1"/>
    <col min="6155" max="6155" width="13.875" customWidth="1"/>
    <col min="6156" max="6156" width="16.5" customWidth="1"/>
    <col min="6157" max="6157" width="14.875" customWidth="1"/>
    <col min="6158" max="6158" width="14.5" customWidth="1"/>
    <col min="6159" max="6159" width="10.875" customWidth="1"/>
    <col min="6160" max="6160" width="13.875" customWidth="1"/>
    <col min="6161" max="6161" width="11.75" customWidth="1"/>
    <col min="6162" max="6162" width="10.125" customWidth="1"/>
    <col min="6402" max="6402" width="14.75" customWidth="1"/>
    <col min="6403" max="6403" width="18.375" customWidth="1"/>
    <col min="6404" max="6404" width="17.75" customWidth="1"/>
    <col min="6405" max="6405" width="9.875" customWidth="1"/>
    <col min="6406" max="6406" width="24.5" customWidth="1"/>
    <col min="6407" max="6407" width="29.875" customWidth="1"/>
    <col min="6408" max="6409" width="12.125" customWidth="1"/>
    <col min="6411" max="6411" width="13.875" customWidth="1"/>
    <col min="6412" max="6412" width="16.5" customWidth="1"/>
    <col min="6413" max="6413" width="14.875" customWidth="1"/>
    <col min="6414" max="6414" width="14.5" customWidth="1"/>
    <col min="6415" max="6415" width="10.875" customWidth="1"/>
    <col min="6416" max="6416" width="13.875" customWidth="1"/>
    <col min="6417" max="6417" width="11.75" customWidth="1"/>
    <col min="6418" max="6418" width="10.125" customWidth="1"/>
    <col min="6658" max="6658" width="14.75" customWidth="1"/>
    <col min="6659" max="6659" width="18.375" customWidth="1"/>
    <col min="6660" max="6660" width="17.75" customWidth="1"/>
    <col min="6661" max="6661" width="9.875" customWidth="1"/>
    <col min="6662" max="6662" width="24.5" customWidth="1"/>
    <col min="6663" max="6663" width="29.875" customWidth="1"/>
    <col min="6664" max="6665" width="12.125" customWidth="1"/>
    <col min="6667" max="6667" width="13.875" customWidth="1"/>
    <col min="6668" max="6668" width="16.5" customWidth="1"/>
    <col min="6669" max="6669" width="14.875" customWidth="1"/>
    <col min="6670" max="6670" width="14.5" customWidth="1"/>
    <col min="6671" max="6671" width="10.875" customWidth="1"/>
    <col min="6672" max="6672" width="13.875" customWidth="1"/>
    <col min="6673" max="6673" width="11.75" customWidth="1"/>
    <col min="6674" max="6674" width="10.125" customWidth="1"/>
    <col min="6914" max="6914" width="14.75" customWidth="1"/>
    <col min="6915" max="6915" width="18.375" customWidth="1"/>
    <col min="6916" max="6916" width="17.75" customWidth="1"/>
    <col min="6917" max="6917" width="9.875" customWidth="1"/>
    <col min="6918" max="6918" width="24.5" customWidth="1"/>
    <col min="6919" max="6919" width="29.875" customWidth="1"/>
    <col min="6920" max="6921" width="12.125" customWidth="1"/>
    <col min="6923" max="6923" width="13.875" customWidth="1"/>
    <col min="6924" max="6924" width="16.5" customWidth="1"/>
    <col min="6925" max="6925" width="14.875" customWidth="1"/>
    <col min="6926" max="6926" width="14.5" customWidth="1"/>
    <col min="6927" max="6927" width="10.875" customWidth="1"/>
    <col min="6928" max="6928" width="13.875" customWidth="1"/>
    <col min="6929" max="6929" width="11.75" customWidth="1"/>
    <col min="6930" max="6930" width="10.125" customWidth="1"/>
    <col min="7170" max="7170" width="14.75" customWidth="1"/>
    <col min="7171" max="7171" width="18.375" customWidth="1"/>
    <col min="7172" max="7172" width="17.75" customWidth="1"/>
    <col min="7173" max="7173" width="9.875" customWidth="1"/>
    <col min="7174" max="7174" width="24.5" customWidth="1"/>
    <col min="7175" max="7175" width="29.875" customWidth="1"/>
    <col min="7176" max="7177" width="12.125" customWidth="1"/>
    <col min="7179" max="7179" width="13.875" customWidth="1"/>
    <col min="7180" max="7180" width="16.5" customWidth="1"/>
    <col min="7181" max="7181" width="14.875" customWidth="1"/>
    <col min="7182" max="7182" width="14.5" customWidth="1"/>
    <col min="7183" max="7183" width="10.875" customWidth="1"/>
    <col min="7184" max="7184" width="13.875" customWidth="1"/>
    <col min="7185" max="7185" width="11.75" customWidth="1"/>
    <col min="7186" max="7186" width="10.125" customWidth="1"/>
    <col min="7426" max="7426" width="14.75" customWidth="1"/>
    <col min="7427" max="7427" width="18.375" customWidth="1"/>
    <col min="7428" max="7428" width="17.75" customWidth="1"/>
    <col min="7429" max="7429" width="9.875" customWidth="1"/>
    <col min="7430" max="7430" width="24.5" customWidth="1"/>
    <col min="7431" max="7431" width="29.875" customWidth="1"/>
    <col min="7432" max="7433" width="12.125" customWidth="1"/>
    <col min="7435" max="7435" width="13.875" customWidth="1"/>
    <col min="7436" max="7436" width="16.5" customWidth="1"/>
    <col min="7437" max="7437" width="14.875" customWidth="1"/>
    <col min="7438" max="7438" width="14.5" customWidth="1"/>
    <col min="7439" max="7439" width="10.875" customWidth="1"/>
    <col min="7440" max="7440" width="13.875" customWidth="1"/>
    <col min="7441" max="7441" width="11.75" customWidth="1"/>
    <col min="7442" max="7442" width="10.125" customWidth="1"/>
    <col min="7682" max="7682" width="14.75" customWidth="1"/>
    <col min="7683" max="7683" width="18.375" customWidth="1"/>
    <col min="7684" max="7684" width="17.75" customWidth="1"/>
    <col min="7685" max="7685" width="9.875" customWidth="1"/>
    <col min="7686" max="7686" width="24.5" customWidth="1"/>
    <col min="7687" max="7687" width="29.875" customWidth="1"/>
    <col min="7688" max="7689" width="12.125" customWidth="1"/>
    <col min="7691" max="7691" width="13.875" customWidth="1"/>
    <col min="7692" max="7692" width="16.5" customWidth="1"/>
    <col min="7693" max="7693" width="14.875" customWidth="1"/>
    <col min="7694" max="7694" width="14.5" customWidth="1"/>
    <col min="7695" max="7695" width="10.875" customWidth="1"/>
    <col min="7696" max="7696" width="13.875" customWidth="1"/>
    <col min="7697" max="7697" width="11.75" customWidth="1"/>
    <col min="7698" max="7698" width="10.125" customWidth="1"/>
    <col min="7938" max="7938" width="14.75" customWidth="1"/>
    <col min="7939" max="7939" width="18.375" customWidth="1"/>
    <col min="7940" max="7940" width="17.75" customWidth="1"/>
    <col min="7941" max="7941" width="9.875" customWidth="1"/>
    <col min="7942" max="7942" width="24.5" customWidth="1"/>
    <col min="7943" max="7943" width="29.875" customWidth="1"/>
    <col min="7944" max="7945" width="12.125" customWidth="1"/>
    <col min="7947" max="7947" width="13.875" customWidth="1"/>
    <col min="7948" max="7948" width="16.5" customWidth="1"/>
    <col min="7949" max="7949" width="14.875" customWidth="1"/>
    <col min="7950" max="7950" width="14.5" customWidth="1"/>
    <col min="7951" max="7951" width="10.875" customWidth="1"/>
    <col min="7952" max="7952" width="13.875" customWidth="1"/>
    <col min="7953" max="7953" width="11.75" customWidth="1"/>
    <col min="7954" max="7954" width="10.125" customWidth="1"/>
    <col min="8194" max="8194" width="14.75" customWidth="1"/>
    <col min="8195" max="8195" width="18.375" customWidth="1"/>
    <col min="8196" max="8196" width="17.75" customWidth="1"/>
    <col min="8197" max="8197" width="9.875" customWidth="1"/>
    <col min="8198" max="8198" width="24.5" customWidth="1"/>
    <col min="8199" max="8199" width="29.875" customWidth="1"/>
    <col min="8200" max="8201" width="12.125" customWidth="1"/>
    <col min="8203" max="8203" width="13.875" customWidth="1"/>
    <col min="8204" max="8204" width="16.5" customWidth="1"/>
    <col min="8205" max="8205" width="14.875" customWidth="1"/>
    <col min="8206" max="8206" width="14.5" customWidth="1"/>
    <col min="8207" max="8207" width="10.875" customWidth="1"/>
    <col min="8208" max="8208" width="13.875" customWidth="1"/>
    <col min="8209" max="8209" width="11.75" customWidth="1"/>
    <col min="8210" max="8210" width="10.125" customWidth="1"/>
    <col min="8450" max="8450" width="14.75" customWidth="1"/>
    <col min="8451" max="8451" width="18.375" customWidth="1"/>
    <col min="8452" max="8452" width="17.75" customWidth="1"/>
    <col min="8453" max="8453" width="9.875" customWidth="1"/>
    <col min="8454" max="8454" width="24.5" customWidth="1"/>
    <col min="8455" max="8455" width="29.875" customWidth="1"/>
    <col min="8456" max="8457" width="12.125" customWidth="1"/>
    <col min="8459" max="8459" width="13.875" customWidth="1"/>
    <col min="8460" max="8460" width="16.5" customWidth="1"/>
    <col min="8461" max="8461" width="14.875" customWidth="1"/>
    <col min="8462" max="8462" width="14.5" customWidth="1"/>
    <col min="8463" max="8463" width="10.875" customWidth="1"/>
    <col min="8464" max="8464" width="13.875" customWidth="1"/>
    <col min="8465" max="8465" width="11.75" customWidth="1"/>
    <col min="8466" max="8466" width="10.125" customWidth="1"/>
    <col min="8706" max="8706" width="14.75" customWidth="1"/>
    <col min="8707" max="8707" width="18.375" customWidth="1"/>
    <col min="8708" max="8708" width="17.75" customWidth="1"/>
    <col min="8709" max="8709" width="9.875" customWidth="1"/>
    <col min="8710" max="8710" width="24.5" customWidth="1"/>
    <col min="8711" max="8711" width="29.875" customWidth="1"/>
    <col min="8712" max="8713" width="12.125" customWidth="1"/>
    <col min="8715" max="8715" width="13.875" customWidth="1"/>
    <col min="8716" max="8716" width="16.5" customWidth="1"/>
    <col min="8717" max="8717" width="14.875" customWidth="1"/>
    <col min="8718" max="8718" width="14.5" customWidth="1"/>
    <col min="8719" max="8719" width="10.875" customWidth="1"/>
    <col min="8720" max="8720" width="13.875" customWidth="1"/>
    <col min="8721" max="8721" width="11.75" customWidth="1"/>
    <col min="8722" max="8722" width="10.125" customWidth="1"/>
    <col min="8962" max="8962" width="14.75" customWidth="1"/>
    <col min="8963" max="8963" width="18.375" customWidth="1"/>
    <col min="8964" max="8964" width="17.75" customWidth="1"/>
    <col min="8965" max="8965" width="9.875" customWidth="1"/>
    <col min="8966" max="8966" width="24.5" customWidth="1"/>
    <col min="8967" max="8967" width="29.875" customWidth="1"/>
    <col min="8968" max="8969" width="12.125" customWidth="1"/>
    <col min="8971" max="8971" width="13.875" customWidth="1"/>
    <col min="8972" max="8972" width="16.5" customWidth="1"/>
    <col min="8973" max="8973" width="14.875" customWidth="1"/>
    <col min="8974" max="8974" width="14.5" customWidth="1"/>
    <col min="8975" max="8975" width="10.875" customWidth="1"/>
    <col min="8976" max="8976" width="13.875" customWidth="1"/>
    <col min="8977" max="8977" width="11.75" customWidth="1"/>
    <col min="8978" max="8978" width="10.125" customWidth="1"/>
    <col min="9218" max="9218" width="14.75" customWidth="1"/>
    <col min="9219" max="9219" width="18.375" customWidth="1"/>
    <col min="9220" max="9220" width="17.75" customWidth="1"/>
    <col min="9221" max="9221" width="9.875" customWidth="1"/>
    <col min="9222" max="9222" width="24.5" customWidth="1"/>
    <col min="9223" max="9223" width="29.875" customWidth="1"/>
    <col min="9224" max="9225" width="12.125" customWidth="1"/>
    <col min="9227" max="9227" width="13.875" customWidth="1"/>
    <col min="9228" max="9228" width="16.5" customWidth="1"/>
    <col min="9229" max="9229" width="14.875" customWidth="1"/>
    <col min="9230" max="9230" width="14.5" customWidth="1"/>
    <col min="9231" max="9231" width="10.875" customWidth="1"/>
    <col min="9232" max="9232" width="13.875" customWidth="1"/>
    <col min="9233" max="9233" width="11.75" customWidth="1"/>
    <col min="9234" max="9234" width="10.125" customWidth="1"/>
    <col min="9474" max="9474" width="14.75" customWidth="1"/>
    <col min="9475" max="9475" width="18.375" customWidth="1"/>
    <col min="9476" max="9476" width="17.75" customWidth="1"/>
    <col min="9477" max="9477" width="9.875" customWidth="1"/>
    <col min="9478" max="9478" width="24.5" customWidth="1"/>
    <col min="9479" max="9479" width="29.875" customWidth="1"/>
    <col min="9480" max="9481" width="12.125" customWidth="1"/>
    <col min="9483" max="9483" width="13.875" customWidth="1"/>
    <col min="9484" max="9484" width="16.5" customWidth="1"/>
    <col min="9485" max="9485" width="14.875" customWidth="1"/>
    <col min="9486" max="9486" width="14.5" customWidth="1"/>
    <col min="9487" max="9487" width="10.875" customWidth="1"/>
    <col min="9488" max="9488" width="13.875" customWidth="1"/>
    <col min="9489" max="9489" width="11.75" customWidth="1"/>
    <col min="9490" max="9490" width="10.125" customWidth="1"/>
    <col min="9730" max="9730" width="14.75" customWidth="1"/>
    <col min="9731" max="9731" width="18.375" customWidth="1"/>
    <col min="9732" max="9732" width="17.75" customWidth="1"/>
    <col min="9733" max="9733" width="9.875" customWidth="1"/>
    <col min="9734" max="9734" width="24.5" customWidth="1"/>
    <col min="9735" max="9735" width="29.875" customWidth="1"/>
    <col min="9736" max="9737" width="12.125" customWidth="1"/>
    <col min="9739" max="9739" width="13.875" customWidth="1"/>
    <col min="9740" max="9740" width="16.5" customWidth="1"/>
    <col min="9741" max="9741" width="14.875" customWidth="1"/>
    <col min="9742" max="9742" width="14.5" customWidth="1"/>
    <col min="9743" max="9743" width="10.875" customWidth="1"/>
    <col min="9744" max="9744" width="13.875" customWidth="1"/>
    <col min="9745" max="9745" width="11.75" customWidth="1"/>
    <col min="9746" max="9746" width="10.125" customWidth="1"/>
    <col min="9986" max="9986" width="14.75" customWidth="1"/>
    <col min="9987" max="9987" width="18.375" customWidth="1"/>
    <col min="9988" max="9988" width="17.75" customWidth="1"/>
    <col min="9989" max="9989" width="9.875" customWidth="1"/>
    <col min="9990" max="9990" width="24.5" customWidth="1"/>
    <col min="9991" max="9991" width="29.875" customWidth="1"/>
    <col min="9992" max="9993" width="12.125" customWidth="1"/>
    <col min="9995" max="9995" width="13.875" customWidth="1"/>
    <col min="9996" max="9996" width="16.5" customWidth="1"/>
    <col min="9997" max="9997" width="14.875" customWidth="1"/>
    <col min="9998" max="9998" width="14.5" customWidth="1"/>
    <col min="9999" max="9999" width="10.875" customWidth="1"/>
    <col min="10000" max="10000" width="13.875" customWidth="1"/>
    <col min="10001" max="10001" width="11.75" customWidth="1"/>
    <col min="10002" max="10002" width="10.125" customWidth="1"/>
    <col min="10242" max="10242" width="14.75" customWidth="1"/>
    <col min="10243" max="10243" width="18.375" customWidth="1"/>
    <col min="10244" max="10244" width="17.75" customWidth="1"/>
    <col min="10245" max="10245" width="9.875" customWidth="1"/>
    <col min="10246" max="10246" width="24.5" customWidth="1"/>
    <col min="10247" max="10247" width="29.875" customWidth="1"/>
    <col min="10248" max="10249" width="12.125" customWidth="1"/>
    <col min="10251" max="10251" width="13.875" customWidth="1"/>
    <col min="10252" max="10252" width="16.5" customWidth="1"/>
    <col min="10253" max="10253" width="14.875" customWidth="1"/>
    <col min="10254" max="10254" width="14.5" customWidth="1"/>
    <col min="10255" max="10255" width="10.875" customWidth="1"/>
    <col min="10256" max="10256" width="13.875" customWidth="1"/>
    <col min="10257" max="10257" width="11.75" customWidth="1"/>
    <col min="10258" max="10258" width="10.125" customWidth="1"/>
    <col min="10498" max="10498" width="14.75" customWidth="1"/>
    <col min="10499" max="10499" width="18.375" customWidth="1"/>
    <col min="10500" max="10500" width="17.75" customWidth="1"/>
    <col min="10501" max="10501" width="9.875" customWidth="1"/>
    <col min="10502" max="10502" width="24.5" customWidth="1"/>
    <col min="10503" max="10503" width="29.875" customWidth="1"/>
    <col min="10504" max="10505" width="12.125" customWidth="1"/>
    <col min="10507" max="10507" width="13.875" customWidth="1"/>
    <col min="10508" max="10508" width="16.5" customWidth="1"/>
    <col min="10509" max="10509" width="14.875" customWidth="1"/>
    <col min="10510" max="10510" width="14.5" customWidth="1"/>
    <col min="10511" max="10511" width="10.875" customWidth="1"/>
    <col min="10512" max="10512" width="13.875" customWidth="1"/>
    <col min="10513" max="10513" width="11.75" customWidth="1"/>
    <col min="10514" max="10514" width="10.125" customWidth="1"/>
    <col min="10754" max="10754" width="14.75" customWidth="1"/>
    <col min="10755" max="10755" width="18.375" customWidth="1"/>
    <col min="10756" max="10756" width="17.75" customWidth="1"/>
    <col min="10757" max="10757" width="9.875" customWidth="1"/>
    <col min="10758" max="10758" width="24.5" customWidth="1"/>
    <col min="10759" max="10759" width="29.875" customWidth="1"/>
    <col min="10760" max="10761" width="12.125" customWidth="1"/>
    <col min="10763" max="10763" width="13.875" customWidth="1"/>
    <col min="10764" max="10764" width="16.5" customWidth="1"/>
    <col min="10765" max="10765" width="14.875" customWidth="1"/>
    <col min="10766" max="10766" width="14.5" customWidth="1"/>
    <col min="10767" max="10767" width="10.875" customWidth="1"/>
    <col min="10768" max="10768" width="13.875" customWidth="1"/>
    <col min="10769" max="10769" width="11.75" customWidth="1"/>
    <col min="10770" max="10770" width="10.125" customWidth="1"/>
    <col min="11010" max="11010" width="14.75" customWidth="1"/>
    <col min="11011" max="11011" width="18.375" customWidth="1"/>
    <col min="11012" max="11012" width="17.75" customWidth="1"/>
    <col min="11013" max="11013" width="9.875" customWidth="1"/>
    <col min="11014" max="11014" width="24.5" customWidth="1"/>
    <col min="11015" max="11015" width="29.875" customWidth="1"/>
    <col min="11016" max="11017" width="12.125" customWidth="1"/>
    <col min="11019" max="11019" width="13.875" customWidth="1"/>
    <col min="11020" max="11020" width="16.5" customWidth="1"/>
    <col min="11021" max="11021" width="14.875" customWidth="1"/>
    <col min="11022" max="11022" width="14.5" customWidth="1"/>
    <col min="11023" max="11023" width="10.875" customWidth="1"/>
    <col min="11024" max="11024" width="13.875" customWidth="1"/>
    <col min="11025" max="11025" width="11.75" customWidth="1"/>
    <col min="11026" max="11026" width="10.125" customWidth="1"/>
    <col min="11266" max="11266" width="14.75" customWidth="1"/>
    <col min="11267" max="11267" width="18.375" customWidth="1"/>
    <col min="11268" max="11268" width="17.75" customWidth="1"/>
    <col min="11269" max="11269" width="9.875" customWidth="1"/>
    <col min="11270" max="11270" width="24.5" customWidth="1"/>
    <col min="11271" max="11271" width="29.875" customWidth="1"/>
    <col min="11272" max="11273" width="12.125" customWidth="1"/>
    <col min="11275" max="11275" width="13.875" customWidth="1"/>
    <col min="11276" max="11276" width="16.5" customWidth="1"/>
    <col min="11277" max="11277" width="14.875" customWidth="1"/>
    <col min="11278" max="11278" width="14.5" customWidth="1"/>
    <col min="11279" max="11279" width="10.875" customWidth="1"/>
    <col min="11280" max="11280" width="13.875" customWidth="1"/>
    <col min="11281" max="11281" width="11.75" customWidth="1"/>
    <col min="11282" max="11282" width="10.125" customWidth="1"/>
    <col min="11522" max="11522" width="14.75" customWidth="1"/>
    <col min="11523" max="11523" width="18.375" customWidth="1"/>
    <col min="11524" max="11524" width="17.75" customWidth="1"/>
    <col min="11525" max="11525" width="9.875" customWidth="1"/>
    <col min="11526" max="11526" width="24.5" customWidth="1"/>
    <col min="11527" max="11527" width="29.875" customWidth="1"/>
    <col min="11528" max="11529" width="12.125" customWidth="1"/>
    <col min="11531" max="11531" width="13.875" customWidth="1"/>
    <col min="11532" max="11532" width="16.5" customWidth="1"/>
    <col min="11533" max="11533" width="14.875" customWidth="1"/>
    <col min="11534" max="11534" width="14.5" customWidth="1"/>
    <col min="11535" max="11535" width="10.875" customWidth="1"/>
    <col min="11536" max="11536" width="13.875" customWidth="1"/>
    <col min="11537" max="11537" width="11.75" customWidth="1"/>
    <col min="11538" max="11538" width="10.125" customWidth="1"/>
    <col min="11778" max="11778" width="14.75" customWidth="1"/>
    <col min="11779" max="11779" width="18.375" customWidth="1"/>
    <col min="11780" max="11780" width="17.75" customWidth="1"/>
    <col min="11781" max="11781" width="9.875" customWidth="1"/>
    <col min="11782" max="11782" width="24.5" customWidth="1"/>
    <col min="11783" max="11783" width="29.875" customWidth="1"/>
    <col min="11784" max="11785" width="12.125" customWidth="1"/>
    <col min="11787" max="11787" width="13.875" customWidth="1"/>
    <col min="11788" max="11788" width="16.5" customWidth="1"/>
    <col min="11789" max="11789" width="14.875" customWidth="1"/>
    <col min="11790" max="11790" width="14.5" customWidth="1"/>
    <col min="11791" max="11791" width="10.875" customWidth="1"/>
    <col min="11792" max="11792" width="13.875" customWidth="1"/>
    <col min="11793" max="11793" width="11.75" customWidth="1"/>
    <col min="11794" max="11794" width="10.125" customWidth="1"/>
    <col min="12034" max="12034" width="14.75" customWidth="1"/>
    <col min="12035" max="12035" width="18.375" customWidth="1"/>
    <col min="12036" max="12036" width="17.75" customWidth="1"/>
    <col min="12037" max="12037" width="9.875" customWidth="1"/>
    <col min="12038" max="12038" width="24.5" customWidth="1"/>
    <col min="12039" max="12039" width="29.875" customWidth="1"/>
    <col min="12040" max="12041" width="12.125" customWidth="1"/>
    <col min="12043" max="12043" width="13.875" customWidth="1"/>
    <col min="12044" max="12044" width="16.5" customWidth="1"/>
    <col min="12045" max="12045" width="14.875" customWidth="1"/>
    <col min="12046" max="12046" width="14.5" customWidth="1"/>
    <col min="12047" max="12047" width="10.875" customWidth="1"/>
    <col min="12048" max="12048" width="13.875" customWidth="1"/>
    <col min="12049" max="12049" width="11.75" customWidth="1"/>
    <col min="12050" max="12050" width="10.125" customWidth="1"/>
    <col min="12290" max="12290" width="14.75" customWidth="1"/>
    <col min="12291" max="12291" width="18.375" customWidth="1"/>
    <col min="12292" max="12292" width="17.75" customWidth="1"/>
    <col min="12293" max="12293" width="9.875" customWidth="1"/>
    <col min="12294" max="12294" width="24.5" customWidth="1"/>
    <col min="12295" max="12295" width="29.875" customWidth="1"/>
    <col min="12296" max="12297" width="12.125" customWidth="1"/>
    <col min="12299" max="12299" width="13.875" customWidth="1"/>
    <col min="12300" max="12300" width="16.5" customWidth="1"/>
    <col min="12301" max="12301" width="14.875" customWidth="1"/>
    <col min="12302" max="12302" width="14.5" customWidth="1"/>
    <col min="12303" max="12303" width="10.875" customWidth="1"/>
    <col min="12304" max="12304" width="13.875" customWidth="1"/>
    <col min="12305" max="12305" width="11.75" customWidth="1"/>
    <col min="12306" max="12306" width="10.125" customWidth="1"/>
    <col min="12546" max="12546" width="14.75" customWidth="1"/>
    <col min="12547" max="12547" width="18.375" customWidth="1"/>
    <col min="12548" max="12548" width="17.75" customWidth="1"/>
    <col min="12549" max="12549" width="9.875" customWidth="1"/>
    <col min="12550" max="12550" width="24.5" customWidth="1"/>
    <col min="12551" max="12551" width="29.875" customWidth="1"/>
    <col min="12552" max="12553" width="12.125" customWidth="1"/>
    <col min="12555" max="12555" width="13.875" customWidth="1"/>
    <col min="12556" max="12556" width="16.5" customWidth="1"/>
    <col min="12557" max="12557" width="14.875" customWidth="1"/>
    <col min="12558" max="12558" width="14.5" customWidth="1"/>
    <col min="12559" max="12559" width="10.875" customWidth="1"/>
    <col min="12560" max="12560" width="13.875" customWidth="1"/>
    <col min="12561" max="12561" width="11.75" customWidth="1"/>
    <col min="12562" max="12562" width="10.125" customWidth="1"/>
    <col min="12802" max="12802" width="14.75" customWidth="1"/>
    <col min="12803" max="12803" width="18.375" customWidth="1"/>
    <col min="12804" max="12804" width="17.75" customWidth="1"/>
    <col min="12805" max="12805" width="9.875" customWidth="1"/>
    <col min="12806" max="12806" width="24.5" customWidth="1"/>
    <col min="12807" max="12807" width="29.875" customWidth="1"/>
    <col min="12808" max="12809" width="12.125" customWidth="1"/>
    <col min="12811" max="12811" width="13.875" customWidth="1"/>
    <col min="12812" max="12812" width="16.5" customWidth="1"/>
    <col min="12813" max="12813" width="14.875" customWidth="1"/>
    <col min="12814" max="12814" width="14.5" customWidth="1"/>
    <col min="12815" max="12815" width="10.875" customWidth="1"/>
    <col min="12816" max="12816" width="13.875" customWidth="1"/>
    <col min="12817" max="12817" width="11.75" customWidth="1"/>
    <col min="12818" max="12818" width="10.125" customWidth="1"/>
    <col min="13058" max="13058" width="14.75" customWidth="1"/>
    <col min="13059" max="13059" width="18.375" customWidth="1"/>
    <col min="13060" max="13060" width="17.75" customWidth="1"/>
    <col min="13061" max="13061" width="9.875" customWidth="1"/>
    <col min="13062" max="13062" width="24.5" customWidth="1"/>
    <col min="13063" max="13063" width="29.875" customWidth="1"/>
    <col min="13064" max="13065" width="12.125" customWidth="1"/>
    <col min="13067" max="13067" width="13.875" customWidth="1"/>
    <col min="13068" max="13068" width="16.5" customWidth="1"/>
    <col min="13069" max="13069" width="14.875" customWidth="1"/>
    <col min="13070" max="13070" width="14.5" customWidth="1"/>
    <col min="13071" max="13071" width="10.875" customWidth="1"/>
    <col min="13072" max="13072" width="13.875" customWidth="1"/>
    <col min="13073" max="13073" width="11.75" customWidth="1"/>
    <col min="13074" max="13074" width="10.125" customWidth="1"/>
    <col min="13314" max="13314" width="14.75" customWidth="1"/>
    <col min="13315" max="13315" width="18.375" customWidth="1"/>
    <col min="13316" max="13316" width="17.75" customWidth="1"/>
    <col min="13317" max="13317" width="9.875" customWidth="1"/>
    <col min="13318" max="13318" width="24.5" customWidth="1"/>
    <col min="13319" max="13319" width="29.875" customWidth="1"/>
    <col min="13320" max="13321" width="12.125" customWidth="1"/>
    <col min="13323" max="13323" width="13.875" customWidth="1"/>
    <col min="13324" max="13324" width="16.5" customWidth="1"/>
    <col min="13325" max="13325" width="14.875" customWidth="1"/>
    <col min="13326" max="13326" width="14.5" customWidth="1"/>
    <col min="13327" max="13327" width="10.875" customWidth="1"/>
    <col min="13328" max="13328" width="13.875" customWidth="1"/>
    <col min="13329" max="13329" width="11.75" customWidth="1"/>
    <col min="13330" max="13330" width="10.125" customWidth="1"/>
    <col min="13570" max="13570" width="14.75" customWidth="1"/>
    <col min="13571" max="13571" width="18.375" customWidth="1"/>
    <col min="13572" max="13572" width="17.75" customWidth="1"/>
    <col min="13573" max="13573" width="9.875" customWidth="1"/>
    <col min="13574" max="13574" width="24.5" customWidth="1"/>
    <col min="13575" max="13575" width="29.875" customWidth="1"/>
    <col min="13576" max="13577" width="12.125" customWidth="1"/>
    <col min="13579" max="13579" width="13.875" customWidth="1"/>
    <col min="13580" max="13580" width="16.5" customWidth="1"/>
    <col min="13581" max="13581" width="14.875" customWidth="1"/>
    <col min="13582" max="13582" width="14.5" customWidth="1"/>
    <col min="13583" max="13583" width="10.875" customWidth="1"/>
    <col min="13584" max="13584" width="13.875" customWidth="1"/>
    <col min="13585" max="13585" width="11.75" customWidth="1"/>
    <col min="13586" max="13586" width="10.125" customWidth="1"/>
    <col min="13826" max="13826" width="14.75" customWidth="1"/>
    <col min="13827" max="13827" width="18.375" customWidth="1"/>
    <col min="13828" max="13828" width="17.75" customWidth="1"/>
    <col min="13829" max="13829" width="9.875" customWidth="1"/>
    <col min="13830" max="13830" width="24.5" customWidth="1"/>
    <col min="13831" max="13831" width="29.875" customWidth="1"/>
    <col min="13832" max="13833" width="12.125" customWidth="1"/>
    <col min="13835" max="13835" width="13.875" customWidth="1"/>
    <col min="13836" max="13836" width="16.5" customWidth="1"/>
    <col min="13837" max="13837" width="14.875" customWidth="1"/>
    <col min="13838" max="13838" width="14.5" customWidth="1"/>
    <col min="13839" max="13839" width="10.875" customWidth="1"/>
    <col min="13840" max="13840" width="13.875" customWidth="1"/>
    <col min="13841" max="13841" width="11.75" customWidth="1"/>
    <col min="13842" max="13842" width="10.125" customWidth="1"/>
    <col min="14082" max="14082" width="14.75" customWidth="1"/>
    <col min="14083" max="14083" width="18.375" customWidth="1"/>
    <col min="14084" max="14084" width="17.75" customWidth="1"/>
    <col min="14085" max="14085" width="9.875" customWidth="1"/>
    <col min="14086" max="14086" width="24.5" customWidth="1"/>
    <col min="14087" max="14087" width="29.875" customWidth="1"/>
    <col min="14088" max="14089" width="12.125" customWidth="1"/>
    <col min="14091" max="14091" width="13.875" customWidth="1"/>
    <col min="14092" max="14092" width="16.5" customWidth="1"/>
    <col min="14093" max="14093" width="14.875" customWidth="1"/>
    <col min="14094" max="14094" width="14.5" customWidth="1"/>
    <col min="14095" max="14095" width="10.875" customWidth="1"/>
    <col min="14096" max="14096" width="13.875" customWidth="1"/>
    <col min="14097" max="14097" width="11.75" customWidth="1"/>
    <col min="14098" max="14098" width="10.125" customWidth="1"/>
    <col min="14338" max="14338" width="14.75" customWidth="1"/>
    <col min="14339" max="14339" width="18.375" customWidth="1"/>
    <col min="14340" max="14340" width="17.75" customWidth="1"/>
    <col min="14341" max="14341" width="9.875" customWidth="1"/>
    <col min="14342" max="14342" width="24.5" customWidth="1"/>
    <col min="14343" max="14343" width="29.875" customWidth="1"/>
    <col min="14344" max="14345" width="12.125" customWidth="1"/>
    <col min="14347" max="14347" width="13.875" customWidth="1"/>
    <col min="14348" max="14348" width="16.5" customWidth="1"/>
    <col min="14349" max="14349" width="14.875" customWidth="1"/>
    <col min="14350" max="14350" width="14.5" customWidth="1"/>
    <col min="14351" max="14351" width="10.875" customWidth="1"/>
    <col min="14352" max="14352" width="13.875" customWidth="1"/>
    <col min="14353" max="14353" width="11.75" customWidth="1"/>
    <col min="14354" max="14354" width="10.125" customWidth="1"/>
    <col min="14594" max="14594" width="14.75" customWidth="1"/>
    <col min="14595" max="14595" width="18.375" customWidth="1"/>
    <col min="14596" max="14596" width="17.75" customWidth="1"/>
    <col min="14597" max="14597" width="9.875" customWidth="1"/>
    <col min="14598" max="14598" width="24.5" customWidth="1"/>
    <col min="14599" max="14599" width="29.875" customWidth="1"/>
    <col min="14600" max="14601" width="12.125" customWidth="1"/>
    <col min="14603" max="14603" width="13.875" customWidth="1"/>
    <col min="14604" max="14604" width="16.5" customWidth="1"/>
    <col min="14605" max="14605" width="14.875" customWidth="1"/>
    <col min="14606" max="14606" width="14.5" customWidth="1"/>
    <col min="14607" max="14607" width="10.875" customWidth="1"/>
    <col min="14608" max="14608" width="13.875" customWidth="1"/>
    <col min="14609" max="14609" width="11.75" customWidth="1"/>
    <col min="14610" max="14610" width="10.125" customWidth="1"/>
    <col min="14850" max="14850" width="14.75" customWidth="1"/>
    <col min="14851" max="14851" width="18.375" customWidth="1"/>
    <col min="14852" max="14852" width="17.75" customWidth="1"/>
    <col min="14853" max="14853" width="9.875" customWidth="1"/>
    <col min="14854" max="14854" width="24.5" customWidth="1"/>
    <col min="14855" max="14855" width="29.875" customWidth="1"/>
    <col min="14856" max="14857" width="12.125" customWidth="1"/>
    <col min="14859" max="14859" width="13.875" customWidth="1"/>
    <col min="14860" max="14860" width="16.5" customWidth="1"/>
    <col min="14861" max="14861" width="14.875" customWidth="1"/>
    <col min="14862" max="14862" width="14.5" customWidth="1"/>
    <col min="14863" max="14863" width="10.875" customWidth="1"/>
    <col min="14864" max="14864" width="13.875" customWidth="1"/>
    <col min="14865" max="14865" width="11.75" customWidth="1"/>
    <col min="14866" max="14866" width="10.125" customWidth="1"/>
    <col min="15106" max="15106" width="14.75" customWidth="1"/>
    <col min="15107" max="15107" width="18.375" customWidth="1"/>
    <col min="15108" max="15108" width="17.75" customWidth="1"/>
    <col min="15109" max="15109" width="9.875" customWidth="1"/>
    <col min="15110" max="15110" width="24.5" customWidth="1"/>
    <col min="15111" max="15111" width="29.875" customWidth="1"/>
    <col min="15112" max="15113" width="12.125" customWidth="1"/>
    <col min="15115" max="15115" width="13.875" customWidth="1"/>
    <col min="15116" max="15116" width="16.5" customWidth="1"/>
    <col min="15117" max="15117" width="14.875" customWidth="1"/>
    <col min="15118" max="15118" width="14.5" customWidth="1"/>
    <col min="15119" max="15119" width="10.875" customWidth="1"/>
    <col min="15120" max="15120" width="13.875" customWidth="1"/>
    <col min="15121" max="15121" width="11.75" customWidth="1"/>
    <col min="15122" max="15122" width="10.125" customWidth="1"/>
    <col min="15362" max="15362" width="14.75" customWidth="1"/>
    <col min="15363" max="15363" width="18.375" customWidth="1"/>
    <col min="15364" max="15364" width="17.75" customWidth="1"/>
    <col min="15365" max="15365" width="9.875" customWidth="1"/>
    <col min="15366" max="15366" width="24.5" customWidth="1"/>
    <col min="15367" max="15367" width="29.875" customWidth="1"/>
    <col min="15368" max="15369" width="12.125" customWidth="1"/>
    <col min="15371" max="15371" width="13.875" customWidth="1"/>
    <col min="15372" max="15372" width="16.5" customWidth="1"/>
    <col min="15373" max="15373" width="14.875" customWidth="1"/>
    <col min="15374" max="15374" width="14.5" customWidth="1"/>
    <col min="15375" max="15375" width="10.875" customWidth="1"/>
    <col min="15376" max="15376" width="13.875" customWidth="1"/>
    <col min="15377" max="15377" width="11.75" customWidth="1"/>
    <col min="15378" max="15378" width="10.125" customWidth="1"/>
    <col min="15618" max="15618" width="14.75" customWidth="1"/>
    <col min="15619" max="15619" width="18.375" customWidth="1"/>
    <col min="15620" max="15620" width="17.75" customWidth="1"/>
    <col min="15621" max="15621" width="9.875" customWidth="1"/>
    <col min="15622" max="15622" width="24.5" customWidth="1"/>
    <col min="15623" max="15623" width="29.875" customWidth="1"/>
    <col min="15624" max="15625" width="12.125" customWidth="1"/>
    <col min="15627" max="15627" width="13.875" customWidth="1"/>
    <col min="15628" max="15628" width="16.5" customWidth="1"/>
    <col min="15629" max="15629" width="14.875" customWidth="1"/>
    <col min="15630" max="15630" width="14.5" customWidth="1"/>
    <col min="15631" max="15631" width="10.875" customWidth="1"/>
    <col min="15632" max="15632" width="13.875" customWidth="1"/>
    <col min="15633" max="15633" width="11.75" customWidth="1"/>
    <col min="15634" max="15634" width="10.125" customWidth="1"/>
    <col min="15874" max="15874" width="14.75" customWidth="1"/>
    <col min="15875" max="15875" width="18.375" customWidth="1"/>
    <col min="15876" max="15876" width="17.75" customWidth="1"/>
    <col min="15877" max="15877" width="9.875" customWidth="1"/>
    <col min="15878" max="15878" width="24.5" customWidth="1"/>
    <col min="15879" max="15879" width="29.875" customWidth="1"/>
    <col min="15880" max="15881" width="12.125" customWidth="1"/>
    <col min="15883" max="15883" width="13.875" customWidth="1"/>
    <col min="15884" max="15884" width="16.5" customWidth="1"/>
    <col min="15885" max="15885" width="14.875" customWidth="1"/>
    <col min="15886" max="15886" width="14.5" customWidth="1"/>
    <col min="15887" max="15887" width="10.875" customWidth="1"/>
    <col min="15888" max="15888" width="13.875" customWidth="1"/>
    <col min="15889" max="15889" width="11.75" customWidth="1"/>
    <col min="15890" max="15890" width="10.125" customWidth="1"/>
    <col min="16130" max="16130" width="14.75" customWidth="1"/>
    <col min="16131" max="16131" width="18.375" customWidth="1"/>
    <col min="16132" max="16132" width="17.75" customWidth="1"/>
    <col min="16133" max="16133" width="9.875" customWidth="1"/>
    <col min="16134" max="16134" width="24.5" customWidth="1"/>
    <col min="16135" max="16135" width="29.875" customWidth="1"/>
    <col min="16136" max="16137" width="12.125" customWidth="1"/>
    <col min="16139" max="16139" width="13.875" customWidth="1"/>
    <col min="16140" max="16140" width="16.5" customWidth="1"/>
    <col min="16141" max="16141" width="14.875" customWidth="1"/>
    <col min="16142" max="16142" width="14.5" customWidth="1"/>
    <col min="16143" max="16143" width="10.875" customWidth="1"/>
    <col min="16144" max="16144" width="13.875" customWidth="1"/>
    <col min="16145" max="16145" width="11.75" customWidth="1"/>
    <col min="16146" max="16146" width="10.125" customWidth="1"/>
  </cols>
  <sheetData>
    <row r="1" spans="1:9" ht="31.5" customHeight="1">
      <c r="A1" s="53" t="s">
        <v>86</v>
      </c>
      <c r="B1" s="54"/>
      <c r="C1" s="54"/>
      <c r="D1" s="54"/>
      <c r="E1" s="54"/>
      <c r="F1" s="54"/>
      <c r="G1" s="54"/>
      <c r="H1" s="54"/>
      <c r="I1" s="54"/>
    </row>
    <row r="2" spans="1:9" ht="17.25" customHeight="1">
      <c r="A2" s="42"/>
      <c r="B2" s="43"/>
      <c r="C2" s="43"/>
      <c r="D2" s="43"/>
      <c r="E2" s="43"/>
      <c r="F2" s="43"/>
      <c r="G2" s="43"/>
      <c r="H2" s="43"/>
      <c r="I2" s="43"/>
    </row>
    <row r="3" spans="1:9" ht="17.25" customHeight="1">
      <c r="A3" s="42"/>
      <c r="B3" s="43"/>
      <c r="C3" s="43"/>
      <c r="D3" s="44"/>
      <c r="E3" s="45"/>
      <c r="F3" s="45"/>
      <c r="G3" s="55" t="s">
        <v>79</v>
      </c>
      <c r="H3" s="55"/>
      <c r="I3" s="55"/>
    </row>
    <row r="4" spans="1:9" ht="49.5" customHeight="1">
      <c r="A4" s="42"/>
      <c r="B4" s="64" t="s">
        <v>80</v>
      </c>
      <c r="C4" s="65"/>
      <c r="D4" s="65"/>
      <c r="E4" s="65"/>
      <c r="F4" s="45"/>
      <c r="G4" s="45"/>
      <c r="H4" s="46"/>
      <c r="I4" s="43"/>
    </row>
    <row r="5" spans="1:9" ht="17.25" customHeight="1">
      <c r="B5" s="11"/>
      <c r="C5" s="11"/>
      <c r="D5" s="11"/>
      <c r="E5" s="11"/>
      <c r="F5" s="11"/>
      <c r="G5" s="11"/>
      <c r="H5" s="11"/>
      <c r="I5" s="11"/>
    </row>
    <row r="6" spans="1:9" ht="34.5" customHeight="1">
      <c r="B6" s="1" t="s">
        <v>76</v>
      </c>
      <c r="C6" s="1" t="s">
        <v>10</v>
      </c>
      <c r="D6" s="4" t="s">
        <v>81</v>
      </c>
      <c r="E6" s="4" t="s">
        <v>82</v>
      </c>
      <c r="F6" s="2" t="s">
        <v>11</v>
      </c>
      <c r="G6" s="1" t="s">
        <v>12</v>
      </c>
      <c r="H6" s="2" t="s">
        <v>13</v>
      </c>
      <c r="I6" s="3" t="s">
        <v>77</v>
      </c>
    </row>
    <row r="7" spans="1:9" ht="17.25" customHeight="1">
      <c r="B7" s="12" t="s">
        <v>14</v>
      </c>
      <c r="C7" s="5" t="s">
        <v>15</v>
      </c>
      <c r="D7" s="6">
        <f>E41</f>
        <v>64.444444444444443</v>
      </c>
      <c r="E7" s="7">
        <f>E40</f>
        <v>5800</v>
      </c>
      <c r="F7" s="8">
        <f>E7-G7</f>
        <v>4400</v>
      </c>
      <c r="G7" s="7">
        <f>E34</f>
        <v>1400</v>
      </c>
      <c r="H7" s="9">
        <f>(E7-G7)/E7</f>
        <v>0.75862068965517238</v>
      </c>
      <c r="I7" s="10">
        <v>0.4</v>
      </c>
    </row>
    <row r="8" spans="1:9" ht="26.25" customHeight="1">
      <c r="B8" s="11" t="s">
        <v>75</v>
      </c>
      <c r="C8" s="11"/>
      <c r="D8" s="11"/>
      <c r="E8" s="11"/>
      <c r="F8" s="11"/>
      <c r="G8" s="11"/>
      <c r="H8" s="11"/>
      <c r="I8" s="11"/>
    </row>
    <row r="9" spans="1:9" ht="21" customHeight="1">
      <c r="B9" s="13" t="s">
        <v>74</v>
      </c>
      <c r="C9" s="14" t="s">
        <v>0</v>
      </c>
      <c r="D9" s="14" t="s">
        <v>16</v>
      </c>
      <c r="E9" s="14" t="s">
        <v>1</v>
      </c>
      <c r="F9" s="14" t="s">
        <v>17</v>
      </c>
      <c r="G9" s="66" t="s">
        <v>18</v>
      </c>
      <c r="H9" s="67"/>
      <c r="I9" s="68"/>
    </row>
    <row r="10" spans="1:9" ht="16.5" customHeight="1">
      <c r="B10" s="15" t="s">
        <v>56</v>
      </c>
      <c r="C10" s="16" t="s">
        <v>19</v>
      </c>
      <c r="D10" s="17" t="s">
        <v>20</v>
      </c>
      <c r="E10" s="19" t="s">
        <v>21</v>
      </c>
      <c r="F10" s="18" t="s">
        <v>83</v>
      </c>
      <c r="G10" s="57" t="s">
        <v>50</v>
      </c>
      <c r="H10" s="57"/>
      <c r="I10" s="57"/>
    </row>
    <row r="11" spans="1:9" ht="16.5" customHeight="1">
      <c r="B11" s="15" t="s">
        <v>57</v>
      </c>
      <c r="C11" s="16" t="s">
        <v>22</v>
      </c>
      <c r="D11" s="17" t="s">
        <v>20</v>
      </c>
      <c r="E11" s="19" t="s">
        <v>21</v>
      </c>
      <c r="F11" s="18" t="s">
        <v>83</v>
      </c>
      <c r="G11" s="57" t="s">
        <v>50</v>
      </c>
      <c r="H11" s="57"/>
      <c r="I11" s="57"/>
    </row>
    <row r="12" spans="1:9" ht="16.5" customHeight="1">
      <c r="B12" s="15" t="s">
        <v>58</v>
      </c>
      <c r="C12" s="16" t="s">
        <v>23</v>
      </c>
      <c r="D12" s="17" t="s">
        <v>20</v>
      </c>
      <c r="E12" s="19" t="s">
        <v>21</v>
      </c>
      <c r="F12" s="18" t="s">
        <v>78</v>
      </c>
      <c r="G12" s="57" t="s">
        <v>50</v>
      </c>
      <c r="H12" s="57"/>
      <c r="I12" s="57"/>
    </row>
    <row r="13" spans="1:9" ht="16.5" customHeight="1">
      <c r="B13" s="15" t="s">
        <v>59</v>
      </c>
      <c r="C13" s="16" t="s">
        <v>24</v>
      </c>
      <c r="D13" s="17" t="s">
        <v>4</v>
      </c>
      <c r="E13" s="19" t="s">
        <v>21</v>
      </c>
      <c r="F13" s="20" t="s">
        <v>84</v>
      </c>
      <c r="G13" s="56" t="s">
        <v>51</v>
      </c>
      <c r="H13" s="56"/>
      <c r="I13" s="56"/>
    </row>
    <row r="14" spans="1:9" ht="16.5" customHeight="1" thickBot="1">
      <c r="B14" s="15" t="s">
        <v>60</v>
      </c>
      <c r="C14" s="16" t="s">
        <v>8</v>
      </c>
      <c r="D14" s="17" t="s">
        <v>4</v>
      </c>
      <c r="E14" s="48" t="s">
        <v>21</v>
      </c>
      <c r="F14" s="20" t="s">
        <v>85</v>
      </c>
      <c r="G14" s="56" t="s">
        <v>51</v>
      </c>
      <c r="H14" s="56"/>
      <c r="I14" s="56"/>
    </row>
    <row r="15" spans="1:9" ht="16.5" customHeight="1" thickBot="1">
      <c r="B15" s="58"/>
      <c r="C15" s="58"/>
      <c r="D15" s="47" t="s">
        <v>25</v>
      </c>
      <c r="E15" s="50">
        <v>1100</v>
      </c>
      <c r="F15" s="21"/>
      <c r="G15" s="56"/>
      <c r="H15" s="56"/>
      <c r="I15" s="56"/>
    </row>
    <row r="16" spans="1:9" ht="16.5" customHeight="1">
      <c r="B16" s="22" t="s">
        <v>61</v>
      </c>
      <c r="C16" s="23" t="s">
        <v>2</v>
      </c>
      <c r="D16" s="24" t="s">
        <v>26</v>
      </c>
      <c r="E16" s="49" t="s">
        <v>27</v>
      </c>
      <c r="F16" s="18"/>
      <c r="G16" s="57" t="s">
        <v>52</v>
      </c>
      <c r="H16" s="57"/>
      <c r="I16" s="57"/>
    </row>
    <row r="17" spans="2:9" ht="16.5" customHeight="1">
      <c r="B17" s="22" t="s">
        <v>62</v>
      </c>
      <c r="C17" s="23" t="s">
        <v>28</v>
      </c>
      <c r="D17" s="24" t="s">
        <v>26</v>
      </c>
      <c r="E17" s="25" t="s">
        <v>27</v>
      </c>
      <c r="F17" s="18"/>
      <c r="G17" s="57" t="s">
        <v>52</v>
      </c>
      <c r="H17" s="57"/>
      <c r="I17" s="57"/>
    </row>
    <row r="18" spans="2:9" ht="16.5" customHeight="1">
      <c r="B18" s="22" t="s">
        <v>63</v>
      </c>
      <c r="C18" s="23" t="s">
        <v>29</v>
      </c>
      <c r="D18" s="24" t="s">
        <v>26</v>
      </c>
      <c r="E18" s="25" t="s">
        <v>27</v>
      </c>
      <c r="F18" s="18"/>
      <c r="G18" s="57" t="s">
        <v>52</v>
      </c>
      <c r="H18" s="57"/>
      <c r="I18" s="57"/>
    </row>
    <row r="19" spans="2:9" ht="16.5" customHeight="1">
      <c r="B19" s="22" t="s">
        <v>64</v>
      </c>
      <c r="C19" s="23" t="s">
        <v>30</v>
      </c>
      <c r="D19" s="24" t="s">
        <v>26</v>
      </c>
      <c r="E19" s="25" t="s">
        <v>27</v>
      </c>
      <c r="F19" s="18"/>
      <c r="G19" s="57" t="s">
        <v>52</v>
      </c>
      <c r="H19" s="57"/>
      <c r="I19" s="57"/>
    </row>
    <row r="20" spans="2:9" ht="16.5" customHeight="1">
      <c r="B20" s="22" t="s">
        <v>65</v>
      </c>
      <c r="C20" s="23" t="s">
        <v>3</v>
      </c>
      <c r="D20" s="24" t="s">
        <v>26</v>
      </c>
      <c r="E20" s="25" t="s">
        <v>27</v>
      </c>
      <c r="F20" s="18"/>
      <c r="G20" s="57" t="s">
        <v>52</v>
      </c>
      <c r="H20" s="57"/>
      <c r="I20" s="57"/>
    </row>
    <row r="21" spans="2:9" ht="16.5" customHeight="1">
      <c r="B21" s="22" t="s">
        <v>66</v>
      </c>
      <c r="C21" s="23" t="s">
        <v>31</v>
      </c>
      <c r="D21" s="24" t="s">
        <v>26</v>
      </c>
      <c r="E21" s="25" t="s">
        <v>27</v>
      </c>
      <c r="F21" s="18"/>
      <c r="G21" s="57" t="s">
        <v>52</v>
      </c>
      <c r="H21" s="57"/>
      <c r="I21" s="57"/>
    </row>
    <row r="22" spans="2:9" ht="16.5" customHeight="1">
      <c r="B22" s="22" t="s">
        <v>66</v>
      </c>
      <c r="C22" s="23" t="s">
        <v>32</v>
      </c>
      <c r="D22" s="24" t="s">
        <v>26</v>
      </c>
      <c r="E22" s="25" t="s">
        <v>27</v>
      </c>
      <c r="F22" s="18"/>
      <c r="G22" s="57" t="s">
        <v>52</v>
      </c>
      <c r="H22" s="57"/>
      <c r="I22" s="57"/>
    </row>
    <row r="23" spans="2:9" ht="16.5" customHeight="1">
      <c r="B23" s="22" t="s">
        <v>66</v>
      </c>
      <c r="C23" s="23" t="s">
        <v>33</v>
      </c>
      <c r="D23" s="24" t="s">
        <v>26</v>
      </c>
      <c r="E23" s="25" t="s">
        <v>27</v>
      </c>
      <c r="F23" s="18"/>
      <c r="G23" s="57" t="s">
        <v>52</v>
      </c>
      <c r="H23" s="57"/>
      <c r="I23" s="57"/>
    </row>
    <row r="24" spans="2:9" ht="16.5" customHeight="1">
      <c r="B24" s="22" t="s">
        <v>66</v>
      </c>
      <c r="C24" s="23" t="s">
        <v>34</v>
      </c>
      <c r="D24" s="24" t="s">
        <v>26</v>
      </c>
      <c r="E24" s="25" t="s">
        <v>27</v>
      </c>
      <c r="F24" s="18"/>
      <c r="G24" s="57" t="s">
        <v>52</v>
      </c>
      <c r="H24" s="57"/>
      <c r="I24" s="57"/>
    </row>
    <row r="25" spans="2:9" ht="16.5" customHeight="1">
      <c r="B25" s="22" t="s">
        <v>66</v>
      </c>
      <c r="C25" s="23" t="s">
        <v>35</v>
      </c>
      <c r="D25" s="24" t="s">
        <v>26</v>
      </c>
      <c r="E25" s="25" t="s">
        <v>27</v>
      </c>
      <c r="F25" s="18"/>
      <c r="G25" s="57" t="s">
        <v>52</v>
      </c>
      <c r="H25" s="57"/>
      <c r="I25" s="57"/>
    </row>
    <row r="26" spans="2:9" ht="16.5" customHeight="1">
      <c r="B26" s="22" t="s">
        <v>67</v>
      </c>
      <c r="C26" s="23" t="s">
        <v>36</v>
      </c>
      <c r="D26" s="24" t="s">
        <v>26</v>
      </c>
      <c r="E26" s="25" t="s">
        <v>27</v>
      </c>
      <c r="F26" s="18"/>
      <c r="G26" s="57" t="s">
        <v>52</v>
      </c>
      <c r="H26" s="57"/>
      <c r="I26" s="57"/>
    </row>
    <row r="27" spans="2:9" ht="16.5" customHeight="1">
      <c r="B27" s="22" t="s">
        <v>67</v>
      </c>
      <c r="C27" s="23" t="s">
        <v>37</v>
      </c>
      <c r="D27" s="24" t="s">
        <v>26</v>
      </c>
      <c r="E27" s="25" t="s">
        <v>27</v>
      </c>
      <c r="F27" s="18"/>
      <c r="G27" s="57" t="s">
        <v>52</v>
      </c>
      <c r="H27" s="57"/>
      <c r="I27" s="57"/>
    </row>
    <row r="28" spans="2:9" ht="16.5" customHeight="1">
      <c r="B28" s="22" t="s">
        <v>68</v>
      </c>
      <c r="C28" s="23" t="s">
        <v>38</v>
      </c>
      <c r="D28" s="24" t="s">
        <v>26</v>
      </c>
      <c r="E28" s="25" t="s">
        <v>27</v>
      </c>
      <c r="F28" s="18"/>
      <c r="G28" s="57" t="s">
        <v>52</v>
      </c>
      <c r="H28" s="57"/>
      <c r="I28" s="57"/>
    </row>
    <row r="29" spans="2:9" ht="16.5" customHeight="1">
      <c r="B29" s="22" t="s">
        <v>69</v>
      </c>
      <c r="C29" s="23" t="s">
        <v>39</v>
      </c>
      <c r="D29" s="24" t="s">
        <v>26</v>
      </c>
      <c r="E29" s="25" t="s">
        <v>27</v>
      </c>
      <c r="F29" s="18"/>
      <c r="G29" s="57" t="s">
        <v>52</v>
      </c>
      <c r="H29" s="57"/>
      <c r="I29" s="57"/>
    </row>
    <row r="30" spans="2:9" ht="16.5" customHeight="1">
      <c r="B30" s="22" t="s">
        <v>70</v>
      </c>
      <c r="C30" s="23" t="s">
        <v>5</v>
      </c>
      <c r="D30" s="24" t="s">
        <v>26</v>
      </c>
      <c r="E30" s="25" t="s">
        <v>27</v>
      </c>
      <c r="F30" s="18"/>
      <c r="G30" s="57" t="s">
        <v>52</v>
      </c>
      <c r="H30" s="57"/>
      <c r="I30" s="57"/>
    </row>
    <row r="31" spans="2:9" ht="16.5" customHeight="1">
      <c r="B31" s="22" t="s">
        <v>71</v>
      </c>
      <c r="C31" s="23" t="s">
        <v>6</v>
      </c>
      <c r="D31" s="24" t="s">
        <v>26</v>
      </c>
      <c r="E31" s="25" t="s">
        <v>27</v>
      </c>
      <c r="F31" s="18"/>
      <c r="G31" s="57" t="s">
        <v>52</v>
      </c>
      <c r="H31" s="57"/>
      <c r="I31" s="57"/>
    </row>
    <row r="32" spans="2:9" ht="16.5" customHeight="1">
      <c r="B32" s="22" t="s">
        <v>72</v>
      </c>
      <c r="C32" s="23" t="s">
        <v>7</v>
      </c>
      <c r="D32" s="24" t="s">
        <v>26</v>
      </c>
      <c r="E32" s="25" t="s">
        <v>27</v>
      </c>
      <c r="F32" s="18"/>
      <c r="G32" s="57" t="s">
        <v>52</v>
      </c>
      <c r="H32" s="57"/>
      <c r="I32" s="57"/>
    </row>
    <row r="33" spans="1:9" ht="16.5" customHeight="1" thickBot="1">
      <c r="B33" s="22" t="s">
        <v>73</v>
      </c>
      <c r="C33" s="23" t="s">
        <v>9</v>
      </c>
      <c r="D33" s="24" t="s">
        <v>26</v>
      </c>
      <c r="E33" s="26" t="s">
        <v>40</v>
      </c>
      <c r="F33" s="18"/>
      <c r="G33" s="57" t="s">
        <v>52</v>
      </c>
      <c r="H33" s="57"/>
      <c r="I33" s="57"/>
    </row>
    <row r="34" spans="1:9" ht="16.5" customHeight="1" thickBot="1">
      <c r="B34" s="33"/>
      <c r="C34" s="33"/>
      <c r="D34" s="27" t="s">
        <v>41</v>
      </c>
      <c r="E34" s="28">
        <v>1400</v>
      </c>
      <c r="F34" s="21"/>
      <c r="G34" s="56"/>
      <c r="H34" s="56"/>
      <c r="I34" s="56"/>
    </row>
    <row r="35" spans="1:9" ht="16.5" customHeight="1">
      <c r="B35" s="34" t="s">
        <v>42</v>
      </c>
      <c r="C35" s="35"/>
      <c r="D35" s="29" t="s">
        <v>43</v>
      </c>
      <c r="E35" s="39">
        <v>2700</v>
      </c>
      <c r="F35" s="18"/>
      <c r="G35" s="56" t="s">
        <v>53</v>
      </c>
      <c r="H35" s="56"/>
      <c r="I35" s="56"/>
    </row>
    <row r="36" spans="1:9" ht="16.5" customHeight="1">
      <c r="B36" s="62" t="s">
        <v>44</v>
      </c>
      <c r="C36" s="63"/>
      <c r="D36" s="29" t="s">
        <v>45</v>
      </c>
      <c r="E36" s="30">
        <v>400</v>
      </c>
      <c r="F36" s="18"/>
      <c r="G36" s="56" t="s">
        <v>53</v>
      </c>
      <c r="H36" s="56"/>
      <c r="I36" s="56"/>
    </row>
    <row r="37" spans="1:9" ht="16.5" customHeight="1" thickBot="1">
      <c r="B37" s="62" t="s">
        <v>46</v>
      </c>
      <c r="C37" s="63"/>
      <c r="D37" s="29" t="s">
        <v>45</v>
      </c>
      <c r="E37" s="51">
        <v>200</v>
      </c>
      <c r="F37" s="18"/>
      <c r="G37" s="56" t="s">
        <v>54</v>
      </c>
      <c r="H37" s="56"/>
      <c r="I37" s="56"/>
    </row>
    <row r="38" spans="1:9" ht="16.5" customHeight="1" thickBot="1">
      <c r="B38" s="34"/>
      <c r="C38" s="35"/>
      <c r="D38" s="27" t="s">
        <v>47</v>
      </c>
      <c r="E38" s="52">
        <f>SUM(E35:E37)</f>
        <v>3300</v>
      </c>
      <c r="F38" s="21"/>
      <c r="G38" s="56"/>
      <c r="H38" s="56"/>
      <c r="I38" s="56"/>
    </row>
    <row r="39" spans="1:9" ht="16.5" customHeight="1" thickBot="1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6.5" customHeight="1" thickBot="1">
      <c r="B40" s="60" t="s">
        <v>48</v>
      </c>
      <c r="C40" s="61"/>
      <c r="D40" s="40" t="s">
        <v>43</v>
      </c>
      <c r="E40" s="32">
        <f>E15+E34+E38</f>
        <v>5800</v>
      </c>
      <c r="F40" s="21"/>
      <c r="G40" s="56" t="s">
        <v>55</v>
      </c>
      <c r="H40" s="56"/>
      <c r="I40" s="56"/>
    </row>
    <row r="41" spans="1:9" ht="16.5" customHeight="1">
      <c r="B41" s="36"/>
      <c r="C41" s="37" t="s">
        <v>49</v>
      </c>
      <c r="D41" s="38">
        <v>90</v>
      </c>
      <c r="E41" s="41">
        <f>E40/D41</f>
        <v>64.444444444444443</v>
      </c>
      <c r="F41" s="31"/>
      <c r="G41" s="31"/>
      <c r="H41" s="11"/>
    </row>
    <row r="42" spans="1:9" ht="14.25">
      <c r="I42" s="11"/>
    </row>
  </sheetData>
  <mergeCells count="39">
    <mergeCell ref="A1:I1"/>
    <mergeCell ref="B36:C36"/>
    <mergeCell ref="B37:C37"/>
    <mergeCell ref="B4:E4"/>
    <mergeCell ref="G23:I23"/>
    <mergeCell ref="G22:I22"/>
    <mergeCell ref="G21:I21"/>
    <mergeCell ref="G20:I20"/>
    <mergeCell ref="G19:I19"/>
    <mergeCell ref="G18:I18"/>
    <mergeCell ref="G17:I17"/>
    <mergeCell ref="G9:I9"/>
    <mergeCell ref="G16:I16"/>
    <mergeCell ref="G15:I15"/>
    <mergeCell ref="G14:I14"/>
    <mergeCell ref="G40:I40"/>
    <mergeCell ref="B15:C15"/>
    <mergeCell ref="A39:I39"/>
    <mergeCell ref="G38:I38"/>
    <mergeCell ref="G13:I13"/>
    <mergeCell ref="G27:I27"/>
    <mergeCell ref="G28:I28"/>
    <mergeCell ref="G29:I29"/>
    <mergeCell ref="B40:C40"/>
    <mergeCell ref="G3:I3"/>
    <mergeCell ref="G34:I34"/>
    <mergeCell ref="G35:I35"/>
    <mergeCell ref="G36:I36"/>
    <mergeCell ref="G37:I37"/>
    <mergeCell ref="G33:I33"/>
    <mergeCell ref="G24:I24"/>
    <mergeCell ref="G30:I30"/>
    <mergeCell ref="G31:I31"/>
    <mergeCell ref="G32:I32"/>
    <mergeCell ref="G25:I25"/>
    <mergeCell ref="G26:I26"/>
    <mergeCell ref="G11:I11"/>
    <mergeCell ref="G10:I10"/>
    <mergeCell ref="G12:I12"/>
  </mergeCells>
  <phoneticPr fontId="1"/>
  <pageMargins left="0.25" right="0.25" top="0.38500000000000001" bottom="0.22458333333333333" header="0.3" footer="0.3"/>
  <pageSetup paperSize="9" scale="77" fitToHeight="0" orientation="landscape" r:id="rId1"/>
  <colBreaks count="1" manualBreakCount="1">
    <brk id="9" max="1048575" man="1"/>
  </colBreaks>
  <ignoredErrors>
    <ignoredError sqref="B7:B33" numberStoredAsText="1"/>
    <ignoredError sqref="E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ＶＡ計算ワークシート例</vt:lpstr>
      <vt:lpstr>ＶＡ計算ワークシート例!Print_Area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河副太智</cp:lastModifiedBy>
  <cp:lastPrinted>2015-10-20T08:15:51Z</cp:lastPrinted>
  <dcterms:created xsi:type="dcterms:W3CDTF">2012-10-25T03:37:01Z</dcterms:created>
  <dcterms:modified xsi:type="dcterms:W3CDTF">2019-06-13T06:14:50Z</dcterms:modified>
</cp:coreProperties>
</file>